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0" rupBuild="4507"/>
  <workbookPr defaultThemeVersion="124226"/>
  <bookViews>
    <workbookView xWindow="210" yWindow="390" windowWidth="28440" windowHeight="12195"/>
  </bookViews>
  <sheets>
    <sheet name="2649_DIPIRONA 500 MG ML" sheetId="1" r:id="rId1"/>
    <sheet name="Plan1" sheetId="2" r:id="rId2"/>
  </sheets>
  <calcPr calcId="125725"/>
</workbook>
</file>

<file path=xl/calcChain.xml><?xml version="1.0" encoding="utf-8"?>
<calcChain xmlns="http://schemas.openxmlformats.org/spreadsheetml/2006/main">
  <c r="Q2" i="1"/>
  <c r="S2" s="1"/>
  <c r="P2" l="1"/>
  <c r="T2" s="1"/>
  <c r="Q3"/>
  <c r="P3" l="1"/>
  <c r="T3" s="1"/>
  <c r="R2"/>
  <c r="S3"/>
  <c r="Q4"/>
  <c r="P4" l="1"/>
  <c r="T4" s="1"/>
  <c r="R3"/>
  <c r="S4"/>
  <c r="Q5"/>
  <c r="P5" l="1"/>
  <c r="T5" s="1"/>
  <c r="R4"/>
  <c r="S5"/>
  <c r="Q6"/>
  <c r="P6" l="1"/>
  <c r="T6" s="1"/>
  <c r="R5"/>
  <c r="S6"/>
  <c r="Q7"/>
  <c r="P7" l="1"/>
  <c r="T7" s="1"/>
  <c r="R6"/>
  <c r="S7"/>
  <c r="Q8"/>
  <c r="Q9" s="1"/>
  <c r="P9" l="1"/>
  <c r="Q10"/>
  <c r="P8"/>
  <c r="T8" s="1"/>
  <c r="R7"/>
  <c r="S8"/>
  <c r="Q11" l="1"/>
  <c r="P10"/>
  <c r="T9"/>
  <c r="R8"/>
  <c r="S9"/>
  <c r="Q12" l="1"/>
  <c r="P11"/>
  <c r="T10"/>
  <c r="R9"/>
  <c r="S10"/>
  <c r="Q13" l="1"/>
  <c r="P12"/>
  <c r="T11"/>
  <c r="R10"/>
  <c r="S11"/>
  <c r="P13" l="1"/>
  <c r="Q14"/>
  <c r="T12"/>
  <c r="R11"/>
  <c r="S12"/>
  <c r="P14" l="1"/>
  <c r="Q15"/>
  <c r="T13"/>
  <c r="R12"/>
  <c r="S13"/>
  <c r="P15" l="1"/>
  <c r="Q16"/>
  <c r="T14"/>
  <c r="R13"/>
  <c r="S14"/>
  <c r="Q17" l="1"/>
  <c r="P16"/>
  <c r="T15"/>
  <c r="R14"/>
  <c r="S15"/>
  <c r="P17" l="1"/>
  <c r="Q18"/>
  <c r="T16"/>
  <c r="R15"/>
  <c r="S16"/>
  <c r="P18" l="1"/>
  <c r="Q19"/>
  <c r="T17"/>
  <c r="R16"/>
  <c r="S17"/>
  <c r="Q20" l="1"/>
  <c r="P19"/>
  <c r="T18"/>
  <c r="R17"/>
  <c r="S18"/>
  <c r="Q21" l="1"/>
  <c r="P20"/>
  <c r="T19"/>
  <c r="R18"/>
  <c r="S19"/>
  <c r="Q22" l="1"/>
  <c r="P21"/>
  <c r="T20"/>
  <c r="R19"/>
  <c r="S20"/>
  <c r="Q23" l="1"/>
  <c r="P22"/>
  <c r="T21"/>
  <c r="R20"/>
  <c r="S21"/>
  <c r="Q24" l="1"/>
  <c r="P23"/>
  <c r="T22"/>
  <c r="R21"/>
  <c r="S22"/>
  <c r="Q25" l="1"/>
  <c r="P24"/>
  <c r="T23"/>
  <c r="R22"/>
  <c r="S23"/>
  <c r="Q26" l="1"/>
  <c r="P25"/>
  <c r="T24"/>
  <c r="R23"/>
  <c r="S24"/>
  <c r="Q27" l="1"/>
  <c r="P26"/>
  <c r="T25"/>
  <c r="R24"/>
  <c r="S25"/>
  <c r="Q28" l="1"/>
  <c r="P27"/>
  <c r="S26"/>
  <c r="T26"/>
  <c r="R25"/>
  <c r="Q29" l="1"/>
  <c r="P28"/>
  <c r="T27"/>
  <c r="R26"/>
  <c r="S27"/>
  <c r="P29" l="1"/>
  <c r="Q30"/>
  <c r="T28"/>
  <c r="R27"/>
  <c r="S28"/>
  <c r="P30" l="1"/>
  <c r="Q31"/>
  <c r="T29"/>
  <c r="R28"/>
  <c r="S29"/>
  <c r="Q32" l="1"/>
  <c r="P31"/>
  <c r="T30"/>
  <c r="R29"/>
  <c r="S30"/>
  <c r="P32" l="1"/>
  <c r="Q33"/>
  <c r="T31"/>
  <c r="R30"/>
  <c r="S31"/>
  <c r="P33" l="1"/>
  <c r="Q34"/>
  <c r="T32"/>
  <c r="R31"/>
  <c r="S32"/>
  <c r="Q35" l="1"/>
  <c r="P34"/>
  <c r="T33"/>
  <c r="R32"/>
  <c r="S33"/>
  <c r="Q36" l="1"/>
  <c r="P35"/>
  <c r="T34"/>
  <c r="R33"/>
  <c r="S34"/>
  <c r="P36" l="1"/>
  <c r="Q37"/>
  <c r="T35"/>
  <c r="R34"/>
  <c r="S35"/>
  <c r="P37" l="1"/>
  <c r="Q38"/>
  <c r="T36"/>
  <c r="R35"/>
  <c r="S36"/>
  <c r="Q39" l="1"/>
  <c r="P38"/>
  <c r="T37"/>
  <c r="R36"/>
  <c r="S37"/>
  <c r="P39" l="1"/>
  <c r="Q40"/>
  <c r="T38"/>
  <c r="R37"/>
  <c r="S38"/>
  <c r="Q41" l="1"/>
  <c r="P40"/>
  <c r="T39"/>
  <c r="R38"/>
  <c r="S39"/>
  <c r="Q42" l="1"/>
  <c r="P41"/>
  <c r="T40"/>
  <c r="R39"/>
  <c r="S40"/>
  <c r="P42" l="1"/>
  <c r="Q43"/>
  <c r="T41"/>
  <c r="R40"/>
  <c r="S41"/>
  <c r="P43" l="1"/>
  <c r="Q44"/>
  <c r="T42"/>
  <c r="R41"/>
  <c r="S42"/>
  <c r="Q45" l="1"/>
  <c r="P44"/>
  <c r="T43"/>
  <c r="R42"/>
  <c r="S43"/>
  <c r="Q46" l="1"/>
  <c r="P45"/>
  <c r="T44"/>
  <c r="R43"/>
  <c r="S44"/>
  <c r="P46" l="1"/>
  <c r="Q47"/>
  <c r="T45"/>
  <c r="R44"/>
  <c r="S45"/>
  <c r="P47" l="1"/>
  <c r="Q48"/>
  <c r="T46"/>
  <c r="R45"/>
  <c r="S46"/>
  <c r="P48" l="1"/>
  <c r="Q49"/>
  <c r="T47"/>
  <c r="R46"/>
  <c r="S47"/>
  <c r="Q50" l="1"/>
  <c r="P49"/>
  <c r="T48"/>
  <c r="R47"/>
  <c r="S48"/>
  <c r="P50" l="1"/>
  <c r="Q51"/>
  <c r="T49"/>
  <c r="R48"/>
  <c r="S49"/>
  <c r="P51" l="1"/>
  <c r="Q52"/>
  <c r="T50"/>
  <c r="R49"/>
  <c r="S50"/>
  <c r="P52" l="1"/>
  <c r="Q53"/>
  <c r="S51"/>
  <c r="T51"/>
  <c r="R50"/>
  <c r="P53" l="1"/>
  <c r="Q54"/>
  <c r="S52"/>
  <c r="T52"/>
  <c r="R51"/>
  <c r="P54" l="1"/>
  <c r="Q55"/>
  <c r="S53"/>
  <c r="T53"/>
  <c r="R52"/>
  <c r="P55" l="1"/>
  <c r="Q56"/>
  <c r="S54"/>
  <c r="T54"/>
  <c r="R53"/>
  <c r="Q57" l="1"/>
  <c r="P56"/>
  <c r="S55"/>
  <c r="T55"/>
  <c r="R54"/>
  <c r="P57" l="1"/>
  <c r="Q58"/>
  <c r="S56"/>
  <c r="T56"/>
  <c r="R55"/>
  <c r="P58" l="1"/>
  <c r="Q59"/>
  <c r="S57"/>
  <c r="T57"/>
  <c r="R56"/>
  <c r="P59" l="1"/>
  <c r="Q60"/>
  <c r="S58"/>
  <c r="T58"/>
  <c r="R57"/>
  <c r="P60" l="1"/>
  <c r="Q61"/>
  <c r="S59"/>
  <c r="T59"/>
  <c r="R58"/>
  <c r="Q62" l="1"/>
  <c r="P61"/>
  <c r="S60"/>
  <c r="T60"/>
  <c r="R59"/>
  <c r="Q63" l="1"/>
  <c r="P62"/>
  <c r="S61"/>
  <c r="T61"/>
  <c r="R60"/>
  <c r="P63" l="1"/>
  <c r="Q64"/>
  <c r="S62"/>
  <c r="T62"/>
  <c r="R61"/>
  <c r="P64" l="1"/>
  <c r="Q65"/>
  <c r="S63"/>
  <c r="T63"/>
  <c r="R62"/>
  <c r="Q66" l="1"/>
  <c r="P65"/>
  <c r="S64"/>
  <c r="T64"/>
  <c r="R63"/>
  <c r="Q67" l="1"/>
  <c r="P66"/>
  <c r="S65"/>
  <c r="T65"/>
  <c r="R64"/>
  <c r="Q68" l="1"/>
  <c r="P67"/>
  <c r="S66"/>
  <c r="T66"/>
  <c r="R65"/>
  <c r="P68" l="1"/>
  <c r="Q69"/>
  <c r="S67"/>
  <c r="T67"/>
  <c r="R66"/>
  <c r="P69" l="1"/>
  <c r="Q70"/>
  <c r="S68"/>
  <c r="T68"/>
  <c r="R67"/>
  <c r="P70" l="1"/>
  <c r="Q71"/>
  <c r="S69"/>
  <c r="T69"/>
  <c r="R68"/>
  <c r="Q72" l="1"/>
  <c r="P71"/>
  <c r="S70"/>
  <c r="T70"/>
  <c r="R69"/>
  <c r="Q73" l="1"/>
  <c r="P72"/>
  <c r="S71"/>
  <c r="T71"/>
  <c r="R70"/>
  <c r="P73" l="1"/>
  <c r="Q74"/>
  <c r="S72"/>
  <c r="T72"/>
  <c r="R71"/>
  <c r="P74" l="1"/>
  <c r="Q75"/>
  <c r="S73"/>
  <c r="T73"/>
  <c r="R72"/>
  <c r="P75" l="1"/>
  <c r="Q76"/>
  <c r="S74"/>
  <c r="T74"/>
  <c r="R73"/>
  <c r="P76" l="1"/>
  <c r="Q77"/>
  <c r="S75"/>
  <c r="T75"/>
  <c r="R74"/>
  <c r="P77" l="1"/>
  <c r="Q78"/>
  <c r="S76"/>
  <c r="T76"/>
  <c r="R75"/>
  <c r="Q79" l="1"/>
  <c r="P78"/>
  <c r="S77"/>
  <c r="T77"/>
  <c r="R76"/>
  <c r="P79" l="1"/>
  <c r="Q80"/>
  <c r="S78"/>
  <c r="T78"/>
  <c r="R77"/>
  <c r="Q81" l="1"/>
  <c r="P80"/>
  <c r="S79"/>
  <c r="T79"/>
  <c r="R78"/>
  <c r="P81" l="1"/>
  <c r="Q82"/>
  <c r="S80"/>
  <c r="T80"/>
  <c r="R79"/>
  <c r="P82" l="1"/>
  <c r="Q83"/>
  <c r="S81"/>
  <c r="T81"/>
  <c r="R80"/>
  <c r="P83" l="1"/>
  <c r="Q84"/>
  <c r="S82"/>
  <c r="T82"/>
  <c r="R81"/>
  <c r="P84" l="1"/>
  <c r="Q85"/>
  <c r="S83"/>
  <c r="T83"/>
  <c r="R82"/>
  <c r="Q86" l="1"/>
  <c r="P85"/>
  <c r="S84"/>
  <c r="T84"/>
  <c r="R83"/>
  <c r="P86" l="1"/>
  <c r="Q87"/>
  <c r="S85"/>
  <c r="T85"/>
  <c r="R84"/>
  <c r="Q88" l="1"/>
  <c r="P87"/>
  <c r="S86"/>
  <c r="T86"/>
  <c r="R85"/>
  <c r="P88" l="1"/>
  <c r="Q89"/>
  <c r="S87"/>
  <c r="T87"/>
  <c r="R86"/>
  <c r="P89" l="1"/>
  <c r="Q90"/>
  <c r="S88"/>
  <c r="T88"/>
  <c r="R87"/>
  <c r="Q91" l="1"/>
  <c r="P90"/>
  <c r="S89"/>
  <c r="T89"/>
  <c r="R88"/>
  <c r="P91" l="1"/>
  <c r="Q92"/>
  <c r="S90"/>
  <c r="T90"/>
  <c r="R89"/>
  <c r="Q93" l="1"/>
  <c r="P92"/>
  <c r="S91"/>
  <c r="T91"/>
  <c r="R90"/>
  <c r="Q94" l="1"/>
  <c r="P93"/>
  <c r="S92"/>
  <c r="T92"/>
  <c r="R91"/>
  <c r="Q95" l="1"/>
  <c r="P94"/>
  <c r="S93"/>
  <c r="T93"/>
  <c r="R92"/>
  <c r="Q96" l="1"/>
  <c r="P95"/>
  <c r="S94"/>
  <c r="T94"/>
  <c r="R93"/>
  <c r="P96" l="1"/>
  <c r="Q97"/>
  <c r="S95"/>
  <c r="T95"/>
  <c r="R94"/>
  <c r="P97" l="1"/>
  <c r="Q98"/>
  <c r="S96"/>
  <c r="T96"/>
  <c r="R95"/>
  <c r="P98" l="1"/>
  <c r="Q99"/>
  <c r="S97"/>
  <c r="T97"/>
  <c r="R96"/>
  <c r="P99" l="1"/>
  <c r="Q100"/>
  <c r="S98"/>
  <c r="T98"/>
  <c r="R97"/>
  <c r="P100" l="1"/>
  <c r="Q101"/>
  <c r="S99"/>
  <c r="T99"/>
  <c r="R98"/>
  <c r="Q102" l="1"/>
  <c r="P101"/>
  <c r="S100"/>
  <c r="T100"/>
  <c r="R99"/>
  <c r="Q103" l="1"/>
  <c r="P102"/>
  <c r="S101"/>
  <c r="T101"/>
  <c r="R100"/>
  <c r="P103" l="1"/>
  <c r="Q104"/>
  <c r="S102"/>
  <c r="T102"/>
  <c r="R101"/>
  <c r="Q105" l="1"/>
  <c r="P104"/>
  <c r="S103"/>
  <c r="T103"/>
  <c r="R102"/>
  <c r="Q106" l="1"/>
  <c r="P105"/>
  <c r="S104"/>
  <c r="T104"/>
  <c r="R103"/>
  <c r="Q107" l="1"/>
  <c r="P106"/>
  <c r="S105"/>
  <c r="T105"/>
  <c r="R104"/>
  <c r="Q108" l="1"/>
  <c r="P107"/>
  <c r="S106"/>
  <c r="T106"/>
  <c r="R105"/>
  <c r="P108" l="1"/>
  <c r="Q109"/>
  <c r="S107"/>
  <c r="T107"/>
  <c r="R106"/>
  <c r="P109" l="1"/>
  <c r="Q110"/>
  <c r="S108"/>
  <c r="T108"/>
  <c r="R107"/>
  <c r="P110" l="1"/>
  <c r="Q111"/>
  <c r="S109"/>
  <c r="T109"/>
  <c r="R108"/>
  <c r="Q112" l="1"/>
  <c r="P111"/>
  <c r="S110"/>
  <c r="T110"/>
  <c r="R109"/>
  <c r="P112" l="1"/>
  <c r="Q113"/>
  <c r="S111"/>
  <c r="T111"/>
  <c r="R110"/>
  <c r="P113" l="1"/>
  <c r="Q114"/>
  <c r="S112"/>
  <c r="T112"/>
  <c r="R111"/>
  <c r="P114" l="1"/>
  <c r="Q115"/>
  <c r="S113"/>
  <c r="T113"/>
  <c r="R112"/>
  <c r="P115" l="1"/>
  <c r="Q116"/>
  <c r="S114"/>
  <c r="T114"/>
  <c r="R113"/>
  <c r="P116" l="1"/>
  <c r="Q117"/>
  <c r="S115"/>
  <c r="T115"/>
  <c r="R114"/>
  <c r="Q118" l="1"/>
  <c r="P117"/>
  <c r="S116"/>
  <c r="T116"/>
  <c r="R115"/>
  <c r="Q119" l="1"/>
  <c r="P118"/>
  <c r="S117"/>
  <c r="T117"/>
  <c r="R116"/>
  <c r="Q120" l="1"/>
  <c r="P119"/>
  <c r="S118"/>
  <c r="T118"/>
  <c r="R117"/>
  <c r="Q121" l="1"/>
  <c r="P120"/>
  <c r="S119"/>
  <c r="T119"/>
  <c r="R118"/>
  <c r="P121" l="1"/>
  <c r="Q122"/>
  <c r="S120"/>
  <c r="T120"/>
  <c r="R119"/>
  <c r="Q123" l="1"/>
  <c r="P122"/>
  <c r="S121"/>
  <c r="T121"/>
  <c r="R120"/>
  <c r="Q124" l="1"/>
  <c r="P123"/>
  <c r="S122"/>
  <c r="T122"/>
  <c r="R121"/>
  <c r="P124" l="1"/>
  <c r="Q125"/>
  <c r="S123"/>
  <c r="T123"/>
  <c r="R122"/>
  <c r="P125" l="1"/>
  <c r="Q126"/>
  <c r="S124"/>
  <c r="T124"/>
  <c r="R123"/>
  <c r="P126" l="1"/>
  <c r="Q127"/>
  <c r="S125"/>
  <c r="T125"/>
  <c r="R124"/>
  <c r="Q128" l="1"/>
  <c r="P127"/>
  <c r="S126"/>
  <c r="T126"/>
  <c r="R125"/>
  <c r="P128" l="1"/>
  <c r="Q129"/>
  <c r="S127"/>
  <c r="T127"/>
  <c r="R126"/>
  <c r="P129" l="1"/>
  <c r="Q130"/>
  <c r="S128"/>
  <c r="T128"/>
  <c r="R127"/>
  <c r="P130" l="1"/>
  <c r="Q131"/>
  <c r="S129"/>
  <c r="T129"/>
  <c r="R128"/>
  <c r="P131" l="1"/>
  <c r="Q132"/>
  <c r="S130"/>
  <c r="T130"/>
  <c r="R129"/>
  <c r="Q133" l="1"/>
  <c r="P132"/>
  <c r="S131"/>
  <c r="T131"/>
  <c r="R130"/>
  <c r="Q134" l="1"/>
  <c r="P133"/>
  <c r="S132"/>
  <c r="T132"/>
  <c r="R131"/>
  <c r="Q135" l="1"/>
  <c r="P134"/>
  <c r="S133"/>
  <c r="T133"/>
  <c r="R132"/>
  <c r="Q136" l="1"/>
  <c r="P135"/>
  <c r="S134"/>
  <c r="T134"/>
  <c r="R133"/>
  <c r="P136" l="1"/>
  <c r="Q137"/>
  <c r="S135"/>
  <c r="T135"/>
  <c r="R134"/>
  <c r="Q138" l="1"/>
  <c r="P137"/>
  <c r="S136"/>
  <c r="T136"/>
  <c r="R135"/>
  <c r="P138" l="1"/>
  <c r="Q139"/>
  <c r="S137"/>
  <c r="T137"/>
  <c r="R136"/>
  <c r="P139" l="1"/>
  <c r="Q140"/>
  <c r="S138"/>
  <c r="T138"/>
  <c r="R137"/>
  <c r="P140" l="1"/>
  <c r="Q141"/>
  <c r="S139"/>
  <c r="T139"/>
  <c r="R138"/>
  <c r="P141" l="1"/>
  <c r="Q142"/>
  <c r="S140"/>
  <c r="T140"/>
  <c r="R139"/>
  <c r="P142" l="1"/>
  <c r="Q143"/>
  <c r="S141"/>
  <c r="T141"/>
  <c r="R140"/>
  <c r="P143" l="1"/>
  <c r="Q144"/>
  <c r="S142"/>
  <c r="T142"/>
  <c r="R141"/>
  <c r="P144" l="1"/>
  <c r="Q145"/>
  <c r="S143"/>
  <c r="T143"/>
  <c r="R142"/>
  <c r="Q146" l="1"/>
  <c r="P145"/>
  <c r="S144"/>
  <c r="T144"/>
  <c r="R143"/>
  <c r="Q147" l="1"/>
  <c r="P146"/>
  <c r="S145"/>
  <c r="T145"/>
  <c r="R144"/>
  <c r="Q148" l="1"/>
  <c r="P147"/>
  <c r="S146"/>
  <c r="T146"/>
  <c r="R145"/>
  <c r="Q149" l="1"/>
  <c r="P148"/>
  <c r="S147"/>
  <c r="T147"/>
  <c r="R146"/>
  <c r="Q150" l="1"/>
  <c r="P149"/>
  <c r="S148"/>
  <c r="T148"/>
  <c r="R147"/>
  <c r="P150" l="1"/>
  <c r="Q151"/>
  <c r="S149"/>
  <c r="T149"/>
  <c r="R148"/>
  <c r="P151" l="1"/>
  <c r="Q152"/>
  <c r="S150"/>
  <c r="T150"/>
  <c r="R149"/>
  <c r="Q153" l="1"/>
  <c r="P152"/>
  <c r="S151"/>
  <c r="T151"/>
  <c r="R150"/>
  <c r="Q154" l="1"/>
  <c r="P153"/>
  <c r="S152"/>
  <c r="T152"/>
  <c r="R151"/>
  <c r="Q155" l="1"/>
  <c r="P154"/>
  <c r="S153"/>
  <c r="T153"/>
  <c r="R152"/>
  <c r="Q156" l="1"/>
  <c r="P155"/>
  <c r="S154"/>
  <c r="T154"/>
  <c r="R153"/>
  <c r="P156" l="1"/>
  <c r="Q157"/>
  <c r="S155"/>
  <c r="T155"/>
  <c r="R154"/>
  <c r="P157" l="1"/>
  <c r="Q158"/>
  <c r="S156"/>
  <c r="T156"/>
  <c r="R155"/>
  <c r="Q159" l="1"/>
  <c r="P158"/>
  <c r="S157"/>
  <c r="T157"/>
  <c r="R156"/>
  <c r="Q160" l="1"/>
  <c r="P159"/>
  <c r="S158"/>
  <c r="T158"/>
  <c r="R157"/>
  <c r="P160" l="1"/>
  <c r="Q161"/>
  <c r="S159"/>
  <c r="T159"/>
  <c r="R158"/>
  <c r="P161" l="1"/>
  <c r="Q162"/>
  <c r="S160"/>
  <c r="T160"/>
  <c r="R159"/>
  <c r="P162" l="1"/>
  <c r="Q163"/>
  <c r="S161"/>
  <c r="T161"/>
  <c r="R160"/>
  <c r="Q164" l="1"/>
  <c r="P163"/>
  <c r="S162"/>
  <c r="T162"/>
  <c r="R161"/>
  <c r="Q165" l="1"/>
  <c r="P164"/>
  <c r="S163"/>
  <c r="T163"/>
  <c r="R162"/>
  <c r="Q166" l="1"/>
  <c r="P165"/>
  <c r="S164"/>
  <c r="T164"/>
  <c r="R163"/>
  <c r="P166" l="1"/>
  <c r="Q167"/>
  <c r="S165"/>
  <c r="T165"/>
  <c r="R164"/>
  <c r="Q168" l="1"/>
  <c r="P167"/>
  <c r="S166"/>
  <c r="T166"/>
  <c r="R165"/>
  <c r="P168" l="1"/>
  <c r="Q169"/>
  <c r="S167"/>
  <c r="T167"/>
  <c r="R166"/>
  <c r="P169" l="1"/>
  <c r="Q170"/>
  <c r="S168"/>
  <c r="T168"/>
  <c r="R167"/>
  <c r="Q171" l="1"/>
  <c r="P170"/>
  <c r="S169"/>
  <c r="T169"/>
  <c r="R168"/>
  <c r="P171" l="1"/>
  <c r="Q172"/>
  <c r="S170"/>
  <c r="T170"/>
  <c r="R169"/>
  <c r="P172" l="1"/>
  <c r="Q173"/>
  <c r="S171"/>
  <c r="T171"/>
  <c r="R170"/>
  <c r="Q174" l="1"/>
  <c r="P173"/>
  <c r="S172"/>
  <c r="T172"/>
  <c r="R171"/>
  <c r="P174" l="1"/>
  <c r="Q175"/>
  <c r="S173"/>
  <c r="T173"/>
  <c r="R172"/>
  <c r="Q176" l="1"/>
  <c r="P175"/>
  <c r="S174"/>
  <c r="T174"/>
  <c r="R173"/>
  <c r="P176" l="1"/>
  <c r="Q177"/>
  <c r="S175"/>
  <c r="T175"/>
  <c r="R174"/>
  <c r="P177" l="1"/>
  <c r="Q178"/>
  <c r="S176"/>
  <c r="T176"/>
  <c r="R175"/>
  <c r="Q179" l="1"/>
  <c r="P178"/>
  <c r="S177"/>
  <c r="T177"/>
  <c r="R176"/>
  <c r="P179" l="1"/>
  <c r="Q180"/>
  <c r="S178"/>
  <c r="T178"/>
  <c r="R177"/>
  <c r="P180" l="1"/>
  <c r="Q181"/>
  <c r="S179"/>
  <c r="T179"/>
  <c r="R178"/>
  <c r="Q182" l="1"/>
  <c r="P181"/>
  <c r="S180"/>
  <c r="T180"/>
  <c r="R179"/>
  <c r="P182" l="1"/>
  <c r="Q183"/>
  <c r="S181"/>
  <c r="T181"/>
  <c r="R180"/>
  <c r="Q184" l="1"/>
  <c r="P183"/>
  <c r="S182"/>
  <c r="T182"/>
  <c r="R181"/>
  <c r="P184" l="1"/>
  <c r="Q185"/>
  <c r="S183"/>
  <c r="T183"/>
  <c r="R182"/>
  <c r="P185" l="1"/>
  <c r="Q186"/>
  <c r="S184"/>
  <c r="T184"/>
  <c r="R183"/>
  <c r="Q187" l="1"/>
  <c r="P186"/>
  <c r="S185"/>
  <c r="T185"/>
  <c r="R184"/>
  <c r="P187" l="1"/>
  <c r="Q188"/>
  <c r="S186"/>
  <c r="T186"/>
  <c r="R185"/>
  <c r="Q189" l="1"/>
  <c r="P188"/>
  <c r="S187"/>
  <c r="T187"/>
  <c r="R186"/>
  <c r="P189" l="1"/>
  <c r="Q190"/>
  <c r="S188"/>
  <c r="T188"/>
  <c r="R187"/>
  <c r="P190" l="1"/>
  <c r="Q191"/>
  <c r="S189"/>
  <c r="T189"/>
  <c r="R188"/>
  <c r="P191" l="1"/>
  <c r="Q192"/>
  <c r="S190"/>
  <c r="T190"/>
  <c r="R189"/>
  <c r="P192" l="1"/>
  <c r="Q193"/>
  <c r="S191"/>
  <c r="T191"/>
  <c r="R190"/>
  <c r="P193" l="1"/>
  <c r="Q194"/>
  <c r="S192"/>
  <c r="T192"/>
  <c r="R191"/>
  <c r="P194" l="1"/>
  <c r="Q195"/>
  <c r="S193"/>
  <c r="T193"/>
  <c r="R192"/>
  <c r="P195" l="1"/>
  <c r="Q196"/>
  <c r="S194"/>
  <c r="T194"/>
  <c r="R193"/>
  <c r="P196" l="1"/>
  <c r="Q197"/>
  <c r="S195"/>
  <c r="T195"/>
  <c r="R194"/>
  <c r="P197" l="1"/>
  <c r="Q198"/>
  <c r="S196"/>
  <c r="T196"/>
  <c r="R195"/>
  <c r="P198" l="1"/>
  <c r="Q199"/>
  <c r="S197"/>
  <c r="T197"/>
  <c r="R196"/>
  <c r="P199" l="1"/>
  <c r="Q200"/>
  <c r="S198"/>
  <c r="T198"/>
  <c r="R197"/>
  <c r="P200" l="1"/>
  <c r="Q201"/>
  <c r="S199"/>
  <c r="T199"/>
  <c r="R198"/>
  <c r="Q202" l="1"/>
  <c r="P201"/>
  <c r="S200"/>
  <c r="T200"/>
  <c r="R199"/>
  <c r="P202" l="1"/>
  <c r="Q203"/>
  <c r="S201"/>
  <c r="T201"/>
  <c r="R200"/>
  <c r="Q204" l="1"/>
  <c r="P203"/>
  <c r="S202"/>
  <c r="T202"/>
  <c r="R201"/>
  <c r="Q205" l="1"/>
  <c r="P204"/>
  <c r="S203"/>
  <c r="T203"/>
  <c r="R202"/>
  <c r="Q206" l="1"/>
  <c r="P205"/>
  <c r="S204"/>
  <c r="T204"/>
  <c r="R203"/>
  <c r="P206" l="1"/>
  <c r="Q207"/>
  <c r="S205"/>
  <c r="T205"/>
  <c r="R204"/>
  <c r="P207" l="1"/>
  <c r="Q208"/>
  <c r="S206"/>
  <c r="T206"/>
  <c r="R205"/>
  <c r="Q209" l="1"/>
  <c r="P208"/>
  <c r="S207"/>
  <c r="T207"/>
  <c r="R206"/>
  <c r="P209" l="1"/>
  <c r="Q210"/>
  <c r="S208"/>
  <c r="T208"/>
  <c r="R207"/>
  <c r="P210" l="1"/>
  <c r="Q211"/>
  <c r="S209"/>
  <c r="T209"/>
  <c r="R208"/>
  <c r="Q212" l="1"/>
  <c r="P211"/>
  <c r="S210"/>
  <c r="T210"/>
  <c r="R209"/>
  <c r="P212" l="1"/>
  <c r="Q213"/>
  <c r="S211"/>
  <c r="T211"/>
  <c r="R210"/>
  <c r="Q214" l="1"/>
  <c r="P213"/>
  <c r="S212"/>
  <c r="T212"/>
  <c r="R211"/>
  <c r="P214" l="1"/>
  <c r="Q215"/>
  <c r="S213"/>
  <c r="T213"/>
  <c r="R212"/>
  <c r="P215" l="1"/>
  <c r="Q216"/>
  <c r="S214"/>
  <c r="T214"/>
  <c r="R213"/>
  <c r="Q217" l="1"/>
  <c r="P216"/>
  <c r="S215"/>
  <c r="T215"/>
  <c r="R214"/>
  <c r="P217" l="1"/>
  <c r="Q218"/>
  <c r="S216"/>
  <c r="T216"/>
  <c r="R215"/>
  <c r="P218" l="1"/>
  <c r="Q219"/>
  <c r="S217"/>
  <c r="T217"/>
  <c r="R216"/>
  <c r="P219" l="1"/>
  <c r="Q220"/>
  <c r="S218"/>
  <c r="T218"/>
  <c r="R217"/>
  <c r="P220" l="1"/>
  <c r="Q221"/>
  <c r="S219"/>
  <c r="T219"/>
  <c r="R218"/>
  <c r="Q222" l="1"/>
  <c r="P221"/>
  <c r="S220"/>
  <c r="T220"/>
  <c r="R219"/>
  <c r="P222" l="1"/>
  <c r="Q223"/>
  <c r="S221"/>
  <c r="T221"/>
  <c r="R220"/>
  <c r="Q224" l="1"/>
  <c r="P223"/>
  <c r="S222"/>
  <c r="T222"/>
  <c r="R221"/>
  <c r="Q225" l="1"/>
  <c r="P224"/>
  <c r="S223"/>
  <c r="T223"/>
  <c r="R222"/>
  <c r="P225" l="1"/>
  <c r="Q226"/>
  <c r="S224"/>
  <c r="T224"/>
  <c r="R223"/>
  <c r="Q227" l="1"/>
  <c r="P226"/>
  <c r="S225"/>
  <c r="T225"/>
  <c r="R224"/>
  <c r="Q228" l="1"/>
  <c r="P227"/>
  <c r="S226"/>
  <c r="T226"/>
  <c r="R225"/>
  <c r="Q229" l="1"/>
  <c r="P228"/>
  <c r="S227"/>
  <c r="T227"/>
  <c r="R226"/>
  <c r="P229" l="1"/>
  <c r="Q230"/>
  <c r="S228"/>
  <c r="T228"/>
  <c r="R227"/>
  <c r="P230" l="1"/>
  <c r="Q231"/>
  <c r="S229"/>
  <c r="T229"/>
  <c r="R228"/>
  <c r="P231" l="1"/>
  <c r="Q232"/>
  <c r="S230"/>
  <c r="T230"/>
  <c r="R229"/>
  <c r="P232" l="1"/>
  <c r="Q233"/>
  <c r="S231"/>
  <c r="T231"/>
  <c r="R230"/>
  <c r="Q234" l="1"/>
  <c r="P233"/>
  <c r="S232"/>
  <c r="T232"/>
  <c r="R231"/>
  <c r="Q235" l="1"/>
  <c r="P234"/>
  <c r="S233"/>
  <c r="T233"/>
  <c r="R232"/>
  <c r="Q236" l="1"/>
  <c r="P235"/>
  <c r="S234"/>
  <c r="T234"/>
  <c r="R233"/>
  <c r="Q237" l="1"/>
  <c r="P236"/>
  <c r="S235"/>
  <c r="T235"/>
  <c r="R234"/>
  <c r="Q238" l="1"/>
  <c r="P237"/>
  <c r="S236"/>
  <c r="T236"/>
  <c r="R235"/>
  <c r="P238" l="1"/>
  <c r="Q239"/>
  <c r="S237"/>
  <c r="T237"/>
  <c r="R236"/>
  <c r="P239" l="1"/>
  <c r="Q240"/>
  <c r="S238"/>
  <c r="T238"/>
  <c r="R237"/>
  <c r="P240" l="1"/>
  <c r="Q241"/>
  <c r="S239"/>
  <c r="T239"/>
  <c r="R238"/>
  <c r="Q242" l="1"/>
  <c r="P241"/>
  <c r="S240"/>
  <c r="T240"/>
  <c r="R239"/>
  <c r="Q243" l="1"/>
  <c r="P242"/>
  <c r="S241"/>
  <c r="T241"/>
  <c r="R240"/>
  <c r="P243" l="1"/>
  <c r="Q244"/>
  <c r="S242"/>
  <c r="T242"/>
  <c r="R241"/>
  <c r="P244" l="1"/>
  <c r="Q245"/>
  <c r="S243"/>
  <c r="T243"/>
  <c r="R242"/>
  <c r="P245" l="1"/>
  <c r="Q246"/>
  <c r="S244"/>
  <c r="T244"/>
  <c r="R243"/>
  <c r="P246" l="1"/>
  <c r="Q247"/>
  <c r="S245"/>
  <c r="T245"/>
  <c r="R244"/>
  <c r="Q248" l="1"/>
  <c r="P247"/>
  <c r="S246"/>
  <c r="T246"/>
  <c r="R245"/>
  <c r="Q249" l="1"/>
  <c r="P248"/>
  <c r="S247"/>
  <c r="T247"/>
  <c r="R246"/>
  <c r="Q250" l="1"/>
  <c r="P249"/>
  <c r="S248"/>
  <c r="T248"/>
  <c r="R247"/>
  <c r="Q251" l="1"/>
  <c r="P250"/>
  <c r="S249"/>
  <c r="T249"/>
  <c r="R248"/>
  <c r="P251" l="1"/>
  <c r="Q252"/>
  <c r="S250"/>
  <c r="T250"/>
  <c r="R249"/>
  <c r="P252" l="1"/>
  <c r="Q253"/>
  <c r="S251"/>
  <c r="T251"/>
  <c r="R250"/>
  <c r="P253" l="1"/>
  <c r="Q254"/>
  <c r="S252"/>
  <c r="T252"/>
  <c r="R251"/>
  <c r="Q255" l="1"/>
  <c r="P254"/>
  <c r="S253"/>
  <c r="T253"/>
  <c r="R252"/>
  <c r="P255" l="1"/>
  <c r="Q256"/>
  <c r="S254"/>
  <c r="T254"/>
  <c r="R253"/>
  <c r="Q257" l="1"/>
  <c r="P256"/>
  <c r="S255"/>
  <c r="T255"/>
  <c r="R254"/>
  <c r="Q258" l="1"/>
  <c r="P257"/>
  <c r="S256"/>
  <c r="T256"/>
  <c r="R255"/>
  <c r="P258" l="1"/>
  <c r="Q259"/>
  <c r="S257"/>
  <c r="T257"/>
  <c r="R256"/>
  <c r="P259" l="1"/>
  <c r="Q260"/>
  <c r="S258"/>
  <c r="T258"/>
  <c r="R257"/>
  <c r="P260" l="1"/>
  <c r="Q261"/>
  <c r="S259"/>
  <c r="T259"/>
  <c r="R258"/>
  <c r="Q262" l="1"/>
  <c r="P261"/>
  <c r="S260"/>
  <c r="T260"/>
  <c r="R259"/>
  <c r="P262" l="1"/>
  <c r="Q263"/>
  <c r="S261"/>
  <c r="T261"/>
  <c r="R260"/>
  <c r="P263" l="1"/>
  <c r="Q264"/>
  <c r="S262"/>
  <c r="T262"/>
  <c r="R261"/>
  <c r="P264" l="1"/>
  <c r="Q265"/>
  <c r="S263"/>
  <c r="T263"/>
  <c r="R262"/>
  <c r="Q266" l="1"/>
  <c r="P265"/>
  <c r="S264"/>
  <c r="T264"/>
  <c r="R263"/>
  <c r="Q267" l="1"/>
  <c r="P266"/>
  <c r="S265"/>
  <c r="T265"/>
  <c r="R264"/>
  <c r="Q268" l="1"/>
  <c r="P267"/>
  <c r="S266"/>
  <c r="T266"/>
  <c r="R265"/>
  <c r="P268" l="1"/>
  <c r="Q269"/>
  <c r="S267"/>
  <c r="T267"/>
  <c r="R266"/>
  <c r="P269" l="1"/>
  <c r="Q270"/>
  <c r="S268"/>
  <c r="T268"/>
  <c r="R267"/>
  <c r="P270" l="1"/>
  <c r="Q271"/>
  <c r="S269"/>
  <c r="T269"/>
  <c r="R268"/>
  <c r="P271" l="1"/>
  <c r="Q272"/>
  <c r="S270"/>
  <c r="T270"/>
  <c r="R269"/>
  <c r="P272" l="1"/>
  <c r="Q273"/>
  <c r="S271"/>
  <c r="T271"/>
  <c r="R270"/>
  <c r="Q274" l="1"/>
  <c r="P273"/>
  <c r="S272"/>
  <c r="T272"/>
  <c r="R271"/>
  <c r="Q275" l="1"/>
  <c r="P274"/>
  <c r="S273"/>
  <c r="T273"/>
  <c r="R272"/>
  <c r="P275" l="1"/>
  <c r="Q276"/>
  <c r="S274"/>
  <c r="T274"/>
  <c r="R273"/>
  <c r="Q277" l="1"/>
  <c r="P276"/>
  <c r="S275"/>
  <c r="T275"/>
  <c r="R274"/>
  <c r="Q278" l="1"/>
  <c r="P277"/>
  <c r="S276"/>
  <c r="T276"/>
  <c r="R275"/>
  <c r="P278" l="1"/>
  <c r="Q279"/>
  <c r="S277"/>
  <c r="T277"/>
  <c r="R276"/>
  <c r="P279" l="1"/>
  <c r="Q280"/>
  <c r="S278"/>
  <c r="T278"/>
  <c r="R277"/>
  <c r="Q281" l="1"/>
  <c r="P280"/>
  <c r="S279"/>
  <c r="T279"/>
  <c r="R278"/>
  <c r="P281" l="1"/>
  <c r="Q282"/>
  <c r="S280"/>
  <c r="T280"/>
  <c r="R279"/>
  <c r="P282" l="1"/>
  <c r="Q283"/>
  <c r="S281"/>
  <c r="T281"/>
  <c r="R280"/>
  <c r="Q284" l="1"/>
  <c r="P283"/>
  <c r="S282"/>
  <c r="T282"/>
  <c r="R281"/>
  <c r="P284" l="1"/>
  <c r="Q285"/>
  <c r="S283"/>
  <c r="T283"/>
  <c r="R282"/>
  <c r="Q286" l="1"/>
  <c r="P285"/>
  <c r="S284"/>
  <c r="T284"/>
  <c r="R283"/>
  <c r="Q287" l="1"/>
  <c r="P286"/>
  <c r="S285"/>
  <c r="T285"/>
  <c r="R284"/>
  <c r="P287" l="1"/>
  <c r="Q288"/>
  <c r="S286"/>
  <c r="T286"/>
  <c r="R285"/>
  <c r="Q289" l="1"/>
  <c r="P288"/>
  <c r="S287"/>
  <c r="T287"/>
  <c r="R286"/>
  <c r="P289" l="1"/>
  <c r="Q290"/>
  <c r="S288"/>
  <c r="T288"/>
  <c r="R287"/>
  <c r="Q291" l="1"/>
  <c r="P290"/>
  <c r="S289"/>
  <c r="T289"/>
  <c r="R288"/>
  <c r="P291" l="1"/>
  <c r="Q292"/>
  <c r="S290"/>
  <c r="T290"/>
  <c r="R289"/>
  <c r="Q293" l="1"/>
  <c r="P292"/>
  <c r="S291"/>
  <c r="T291"/>
  <c r="R290"/>
  <c r="Q294" l="1"/>
  <c r="P293"/>
  <c r="S292"/>
  <c r="T292"/>
  <c r="R291"/>
  <c r="P294" l="1"/>
  <c r="Q295"/>
  <c r="S293"/>
  <c r="T293"/>
  <c r="R292"/>
  <c r="P295" l="1"/>
  <c r="Q296"/>
  <c r="S294"/>
  <c r="T294"/>
  <c r="R293"/>
  <c r="P296" l="1"/>
  <c r="Q297"/>
  <c r="S295"/>
  <c r="T295"/>
  <c r="R294"/>
  <c r="P297" l="1"/>
  <c r="Q298"/>
  <c r="S296"/>
  <c r="T296"/>
  <c r="R295"/>
  <c r="P298" l="1"/>
  <c r="Q299"/>
  <c r="S297"/>
  <c r="T297"/>
  <c r="R296"/>
  <c r="Q300" l="1"/>
  <c r="P299"/>
  <c r="S298"/>
  <c r="T298"/>
  <c r="R297"/>
  <c r="Q301" l="1"/>
  <c r="P300"/>
  <c r="S299"/>
  <c r="T299"/>
  <c r="R298"/>
  <c r="Q302" l="1"/>
  <c r="P301"/>
  <c r="S300"/>
  <c r="T300"/>
  <c r="R299"/>
  <c r="P302" l="1"/>
  <c r="Q303"/>
  <c r="S301"/>
  <c r="T301"/>
  <c r="R300"/>
  <c r="Q304" l="1"/>
  <c r="P303"/>
  <c r="S302"/>
  <c r="T302"/>
  <c r="R301"/>
  <c r="Q305" l="1"/>
  <c r="P304"/>
  <c r="S303"/>
  <c r="T303"/>
  <c r="R302"/>
  <c r="P305" l="1"/>
  <c r="Q306"/>
  <c r="S304"/>
  <c r="T304"/>
  <c r="R303"/>
  <c r="P306" l="1"/>
  <c r="Q307"/>
  <c r="S305"/>
  <c r="T305"/>
  <c r="R304"/>
  <c r="P307" l="1"/>
  <c r="Q308"/>
  <c r="S306"/>
  <c r="T306"/>
  <c r="R305"/>
  <c r="Q309" l="1"/>
  <c r="P308"/>
  <c r="S307"/>
  <c r="T307"/>
  <c r="R306"/>
  <c r="Q310" l="1"/>
  <c r="P309"/>
  <c r="S308"/>
  <c r="T308"/>
  <c r="R307"/>
  <c r="Q311" l="1"/>
  <c r="P310"/>
  <c r="S309"/>
  <c r="T309"/>
  <c r="R308"/>
  <c r="P311" l="1"/>
  <c r="Q312"/>
  <c r="S310"/>
  <c r="T310"/>
  <c r="R309"/>
  <c r="Q313" l="1"/>
  <c r="P312"/>
  <c r="S311"/>
  <c r="T311"/>
  <c r="R310"/>
  <c r="Q314" l="1"/>
  <c r="P313"/>
  <c r="S312"/>
  <c r="T312"/>
  <c r="R311"/>
  <c r="P314" l="1"/>
  <c r="Q315"/>
  <c r="S313"/>
  <c r="T313"/>
  <c r="R312"/>
  <c r="P315" l="1"/>
  <c r="Q316"/>
  <c r="S314"/>
  <c r="T314"/>
  <c r="R313"/>
  <c r="P316" l="1"/>
  <c r="Q317"/>
  <c r="S315"/>
  <c r="T315"/>
  <c r="R314"/>
  <c r="P317" l="1"/>
  <c r="Q318"/>
  <c r="S316"/>
  <c r="T316"/>
  <c r="R315"/>
  <c r="Q319" l="1"/>
  <c r="P318"/>
  <c r="S317"/>
  <c r="T317"/>
  <c r="R316"/>
  <c r="Q320" l="1"/>
  <c r="P319"/>
  <c r="S318"/>
  <c r="T318"/>
  <c r="R317"/>
  <c r="Q321" l="1"/>
  <c r="P320"/>
  <c r="S319"/>
  <c r="T319"/>
  <c r="R318"/>
  <c r="P321" l="1"/>
  <c r="Q322"/>
  <c r="S320"/>
  <c r="T320"/>
  <c r="R319"/>
  <c r="Q323" l="1"/>
  <c r="P322"/>
  <c r="S321"/>
  <c r="T321"/>
  <c r="R320"/>
  <c r="P323" l="1"/>
  <c r="Q324"/>
  <c r="S322"/>
  <c r="T322"/>
  <c r="R321"/>
  <c r="Q325" l="1"/>
  <c r="P324"/>
  <c r="S323"/>
  <c r="T323"/>
  <c r="R322"/>
  <c r="P325" l="1"/>
  <c r="Q326"/>
  <c r="S324"/>
  <c r="T324"/>
  <c r="R323"/>
  <c r="P326" l="1"/>
  <c r="Q327"/>
  <c r="S325"/>
  <c r="T325"/>
  <c r="R324"/>
  <c r="Q328" l="1"/>
  <c r="P327"/>
  <c r="S326"/>
  <c r="T326"/>
  <c r="R325"/>
  <c r="Q329" l="1"/>
  <c r="P328"/>
  <c r="S327"/>
  <c r="T327"/>
  <c r="R326"/>
  <c r="P329" l="1"/>
  <c r="Q330"/>
  <c r="S328"/>
  <c r="T328"/>
  <c r="R327"/>
  <c r="P330" l="1"/>
  <c r="Q331"/>
  <c r="S329"/>
  <c r="T329"/>
  <c r="R328"/>
  <c r="Q332" l="1"/>
  <c r="P331"/>
  <c r="S330"/>
  <c r="T330"/>
  <c r="R329"/>
  <c r="Q333" l="1"/>
  <c r="P332"/>
  <c r="S331"/>
  <c r="T331"/>
  <c r="R330"/>
  <c r="P333" l="1"/>
  <c r="Q334"/>
  <c r="S332"/>
  <c r="T332"/>
  <c r="R331"/>
  <c r="Q335" l="1"/>
  <c r="P334"/>
  <c r="S333"/>
  <c r="T333"/>
  <c r="R332"/>
  <c r="P335" l="1"/>
  <c r="Q336"/>
  <c r="S334"/>
  <c r="T334"/>
  <c r="R333"/>
  <c r="Q337" l="1"/>
  <c r="P336"/>
  <c r="S335"/>
  <c r="T335"/>
  <c r="R334"/>
  <c r="P337" l="1"/>
  <c r="Q338"/>
  <c r="S336"/>
  <c r="T336"/>
  <c r="R335"/>
  <c r="P338" l="1"/>
  <c r="Q339"/>
  <c r="S337"/>
  <c r="T337"/>
  <c r="R336"/>
  <c r="P339" l="1"/>
  <c r="Q340"/>
  <c r="S338"/>
  <c r="T338"/>
  <c r="R337"/>
  <c r="Q341" l="1"/>
  <c r="P340"/>
  <c r="S339"/>
  <c r="T339"/>
  <c r="R338"/>
  <c r="P341" l="1"/>
  <c r="Q342"/>
  <c r="S340"/>
  <c r="T340"/>
  <c r="R339"/>
  <c r="Q343" l="1"/>
  <c r="P342"/>
  <c r="S341"/>
  <c r="T341"/>
  <c r="R340"/>
  <c r="P343" l="1"/>
  <c r="Q344"/>
  <c r="S342"/>
  <c r="T342"/>
  <c r="R341"/>
  <c r="P344" l="1"/>
  <c r="Q345"/>
  <c r="S343"/>
  <c r="T343"/>
  <c r="R342"/>
  <c r="Q346" l="1"/>
  <c r="P345"/>
  <c r="S344"/>
  <c r="T344"/>
  <c r="R343"/>
  <c r="P346" l="1"/>
  <c r="Q347"/>
  <c r="S345"/>
  <c r="T345"/>
  <c r="R344"/>
  <c r="Q348" l="1"/>
  <c r="P347"/>
  <c r="S346"/>
  <c r="T346"/>
  <c r="R345"/>
  <c r="P348" l="1"/>
  <c r="Q349"/>
  <c r="S347"/>
  <c r="T347"/>
  <c r="R346"/>
  <c r="Q350" l="1"/>
  <c r="P349"/>
  <c r="S348"/>
  <c r="T348"/>
  <c r="R347"/>
  <c r="Q351" l="1"/>
  <c r="P350"/>
  <c r="S349"/>
  <c r="T349"/>
  <c r="R348"/>
  <c r="P351" l="1"/>
  <c r="Q352"/>
  <c r="S350"/>
  <c r="T350"/>
  <c r="R349"/>
  <c r="P352" l="1"/>
  <c r="Q353"/>
  <c r="S351"/>
  <c r="T351"/>
  <c r="R350"/>
  <c r="Q354" l="1"/>
  <c r="P353"/>
  <c r="S352"/>
  <c r="T352"/>
  <c r="R351"/>
  <c r="Q355" l="1"/>
  <c r="P354"/>
  <c r="S353"/>
  <c r="T353"/>
  <c r="R352"/>
  <c r="P355" l="1"/>
  <c r="Q356"/>
  <c r="S354"/>
  <c r="T354"/>
  <c r="R353"/>
  <c r="Q357" l="1"/>
  <c r="P356"/>
  <c r="S355"/>
  <c r="T355"/>
  <c r="R354"/>
  <c r="P357" l="1"/>
  <c r="Q358"/>
  <c r="S356"/>
  <c r="T356"/>
  <c r="R355"/>
  <c r="Q359" l="1"/>
  <c r="P358"/>
  <c r="S357"/>
  <c r="T357"/>
  <c r="R356"/>
  <c r="P359" l="1"/>
  <c r="Q360"/>
  <c r="S358"/>
  <c r="T358"/>
  <c r="R357"/>
  <c r="P360" l="1"/>
  <c r="Q361"/>
  <c r="S359"/>
  <c r="T359"/>
  <c r="R358"/>
  <c r="P361" l="1"/>
  <c r="Q362"/>
  <c r="S360"/>
  <c r="T360"/>
  <c r="R359"/>
  <c r="P362" l="1"/>
  <c r="Q363"/>
  <c r="S361"/>
  <c r="T361"/>
  <c r="R360"/>
  <c r="Q364" l="1"/>
  <c r="P363"/>
  <c r="S362"/>
  <c r="T362"/>
  <c r="R361"/>
  <c r="P364" l="1"/>
  <c r="Q365"/>
  <c r="S363"/>
  <c r="T363"/>
  <c r="R362"/>
  <c r="Q366" l="1"/>
  <c r="P365"/>
  <c r="S364"/>
  <c r="T364"/>
  <c r="R363"/>
  <c r="Q367" l="1"/>
  <c r="P366"/>
  <c r="S365"/>
  <c r="T365"/>
  <c r="R364"/>
  <c r="Q368" l="1"/>
  <c r="P367"/>
  <c r="S366"/>
  <c r="T366"/>
  <c r="R365"/>
  <c r="Q369" l="1"/>
  <c r="P368"/>
  <c r="S367"/>
  <c r="T367"/>
  <c r="R366"/>
  <c r="Q370" l="1"/>
  <c r="P369"/>
  <c r="S368"/>
  <c r="T368"/>
  <c r="R367"/>
  <c r="P370" l="1"/>
  <c r="Q371"/>
  <c r="S369"/>
  <c r="T369"/>
  <c r="R368"/>
  <c r="P371" l="1"/>
  <c r="Q372"/>
  <c r="S370"/>
  <c r="T370"/>
  <c r="R369"/>
  <c r="Q373" l="1"/>
  <c r="P372"/>
  <c r="S371"/>
  <c r="T371"/>
  <c r="R370"/>
  <c r="P373" l="1"/>
  <c r="Q374"/>
  <c r="S372"/>
  <c r="T372"/>
  <c r="R371"/>
  <c r="Q375" l="1"/>
  <c r="P374"/>
  <c r="S373"/>
  <c r="T373"/>
  <c r="R372"/>
  <c r="Q376" l="1"/>
  <c r="P375"/>
  <c r="S374"/>
  <c r="T374"/>
  <c r="R373"/>
  <c r="P376" l="1"/>
  <c r="Q377"/>
  <c r="S375"/>
  <c r="T375"/>
  <c r="R374"/>
  <c r="P377" l="1"/>
  <c r="Q378"/>
  <c r="S376"/>
  <c r="T376"/>
  <c r="R375"/>
  <c r="P378" l="1"/>
  <c r="Q379"/>
  <c r="S377"/>
  <c r="T377"/>
  <c r="R376"/>
  <c r="Q380" l="1"/>
  <c r="P379"/>
  <c r="S378"/>
  <c r="T378"/>
  <c r="R377"/>
  <c r="P380" l="1"/>
  <c r="Q381"/>
  <c r="S379"/>
  <c r="T379"/>
  <c r="R378"/>
  <c r="P381" l="1"/>
  <c r="Q382"/>
  <c r="S380"/>
  <c r="T380"/>
  <c r="R379"/>
  <c r="Q383" l="1"/>
  <c r="P382"/>
  <c r="S381"/>
  <c r="T381"/>
  <c r="R380"/>
  <c r="Q384" l="1"/>
  <c r="P383"/>
  <c r="S382"/>
  <c r="T382"/>
  <c r="R381"/>
  <c r="Q385" l="1"/>
  <c r="P384"/>
  <c r="S383"/>
  <c r="T383"/>
  <c r="R382"/>
  <c r="P385" l="1"/>
  <c r="Q386"/>
  <c r="S384"/>
  <c r="T384"/>
  <c r="R383"/>
  <c r="Q387" l="1"/>
  <c r="P386"/>
  <c r="S385"/>
  <c r="T385"/>
  <c r="R384"/>
  <c r="Q388" l="1"/>
  <c r="P387"/>
  <c r="S386"/>
  <c r="T386"/>
  <c r="R385"/>
  <c r="Q389" l="1"/>
  <c r="P388"/>
  <c r="S387"/>
  <c r="T387"/>
  <c r="R386"/>
  <c r="P389" l="1"/>
  <c r="Q390"/>
  <c r="S388"/>
  <c r="T388"/>
  <c r="R387"/>
  <c r="P390" l="1"/>
  <c r="Q391"/>
  <c r="S389"/>
  <c r="T389"/>
  <c r="R388"/>
  <c r="Q392" l="1"/>
  <c r="P391"/>
  <c r="S390"/>
  <c r="T390"/>
  <c r="R389"/>
  <c r="Q393" l="1"/>
  <c r="P392"/>
  <c r="S391"/>
  <c r="T391"/>
  <c r="R390"/>
  <c r="P393" l="1"/>
  <c r="Q394"/>
  <c r="S392"/>
  <c r="T392"/>
  <c r="R391"/>
  <c r="Q395" l="1"/>
  <c r="P394"/>
  <c r="S393"/>
  <c r="T393"/>
  <c r="R392"/>
  <c r="Q396" l="1"/>
  <c r="P395"/>
  <c r="S394"/>
  <c r="T394"/>
  <c r="R393"/>
  <c r="P396" l="1"/>
  <c r="Q397"/>
  <c r="S395"/>
  <c r="T395"/>
  <c r="R394"/>
  <c r="Q398" l="1"/>
  <c r="P397"/>
  <c r="S396"/>
  <c r="T396"/>
  <c r="R395"/>
  <c r="Q399" l="1"/>
  <c r="P398"/>
  <c r="S397"/>
  <c r="T397"/>
  <c r="R396"/>
  <c r="Q400" l="1"/>
  <c r="P399"/>
  <c r="S398"/>
  <c r="T398"/>
  <c r="R397"/>
  <c r="Q401" l="1"/>
  <c r="P400"/>
  <c r="S399"/>
  <c r="T399"/>
  <c r="R398"/>
  <c r="Q402" l="1"/>
  <c r="P401"/>
  <c r="S400"/>
  <c r="T400"/>
  <c r="R399"/>
  <c r="P402" l="1"/>
  <c r="Q403"/>
  <c r="S401"/>
  <c r="T401"/>
  <c r="R400"/>
  <c r="Q404" l="1"/>
  <c r="P403"/>
  <c r="S402"/>
  <c r="T402"/>
  <c r="R401"/>
  <c r="Q405" l="1"/>
  <c r="P404"/>
  <c r="S403"/>
  <c r="T403"/>
  <c r="R402"/>
  <c r="Q406" l="1"/>
  <c r="P405"/>
  <c r="S404"/>
  <c r="T404"/>
  <c r="R403"/>
  <c r="Q407" l="1"/>
  <c r="P406"/>
  <c r="S405"/>
  <c r="T405"/>
  <c r="R404"/>
  <c r="P407" l="1"/>
  <c r="Q408"/>
  <c r="S406"/>
  <c r="T406"/>
  <c r="R405"/>
  <c r="P408" l="1"/>
  <c r="Q409"/>
  <c r="S407"/>
  <c r="T407"/>
  <c r="R406"/>
  <c r="P409" l="1"/>
  <c r="Q410"/>
  <c r="S408"/>
  <c r="T408"/>
  <c r="R407"/>
  <c r="P410" l="1"/>
  <c r="Q411"/>
  <c r="S409"/>
  <c r="T409"/>
  <c r="R408"/>
  <c r="P411" l="1"/>
  <c r="Q412"/>
  <c r="S410"/>
  <c r="T410"/>
  <c r="R409"/>
  <c r="Q413" l="1"/>
  <c r="P412"/>
  <c r="S411"/>
  <c r="T411"/>
  <c r="R410"/>
  <c r="P413" l="1"/>
  <c r="Q414"/>
  <c r="S412"/>
  <c r="T412"/>
  <c r="R411"/>
  <c r="Q415" l="1"/>
  <c r="P414"/>
  <c r="S413"/>
  <c r="T413"/>
  <c r="R412"/>
  <c r="Q416" l="1"/>
  <c r="P415"/>
  <c r="S414"/>
  <c r="T414"/>
  <c r="R413"/>
  <c r="P416" l="1"/>
  <c r="Q417"/>
  <c r="S415"/>
  <c r="T415"/>
  <c r="R414"/>
  <c r="P417" l="1"/>
  <c r="Q418"/>
  <c r="S416"/>
  <c r="T416"/>
  <c r="R415"/>
  <c r="P418" l="1"/>
  <c r="Q419"/>
  <c r="S417"/>
  <c r="T417"/>
  <c r="R416"/>
  <c r="Q420" l="1"/>
  <c r="P419"/>
  <c r="S418"/>
  <c r="T418"/>
  <c r="R417"/>
  <c r="Q421" l="1"/>
  <c r="P420"/>
  <c r="S419"/>
  <c r="T419"/>
  <c r="R418"/>
  <c r="Q422" l="1"/>
  <c r="P421"/>
  <c r="S420"/>
  <c r="T420"/>
  <c r="R419"/>
  <c r="Q423" l="1"/>
  <c r="P422"/>
  <c r="S421"/>
  <c r="T421"/>
  <c r="R420"/>
  <c r="Q424" l="1"/>
  <c r="P423"/>
  <c r="S422"/>
  <c r="T422"/>
  <c r="R421"/>
  <c r="P424" l="1"/>
  <c r="Q425"/>
  <c r="S423"/>
  <c r="T423"/>
  <c r="R422"/>
  <c r="Q426" l="1"/>
  <c r="P425"/>
  <c r="S424"/>
  <c r="T424"/>
  <c r="R423"/>
  <c r="Q427" l="1"/>
  <c r="P426"/>
  <c r="S425"/>
  <c r="T425"/>
  <c r="R424"/>
  <c r="Q428" l="1"/>
  <c r="P427"/>
  <c r="S426"/>
  <c r="T426"/>
  <c r="R425"/>
  <c r="Q429" l="1"/>
  <c r="P428"/>
  <c r="S427"/>
  <c r="T427"/>
  <c r="R426"/>
  <c r="Q430" l="1"/>
  <c r="P429"/>
  <c r="S428"/>
  <c r="T428"/>
  <c r="R427"/>
  <c r="Q431" l="1"/>
  <c r="P430"/>
  <c r="S429"/>
  <c r="T429"/>
  <c r="R428"/>
  <c r="Q432" l="1"/>
  <c r="P431"/>
  <c r="S430"/>
  <c r="T430"/>
  <c r="R429"/>
  <c r="Q433" l="1"/>
  <c r="P432"/>
  <c r="S431"/>
  <c r="T431"/>
  <c r="R430"/>
  <c r="P433" l="1"/>
  <c r="Q434"/>
  <c r="S432"/>
  <c r="T432"/>
  <c r="R431"/>
  <c r="P434" l="1"/>
  <c r="Q435"/>
  <c r="S433"/>
  <c r="T433"/>
  <c r="R432"/>
  <c r="P435" l="1"/>
  <c r="Q436"/>
  <c r="S434"/>
  <c r="T434"/>
  <c r="R433"/>
  <c r="P436" l="1"/>
  <c r="Q437"/>
  <c r="S435"/>
  <c r="T435"/>
  <c r="R434"/>
  <c r="P437" l="1"/>
  <c r="Q438"/>
  <c r="S436"/>
  <c r="T436"/>
  <c r="R435"/>
  <c r="P438" l="1"/>
  <c r="Q439"/>
  <c r="S437"/>
  <c r="T437"/>
  <c r="R436"/>
  <c r="P439" l="1"/>
  <c r="Q440"/>
  <c r="S438"/>
  <c r="T438"/>
  <c r="R437"/>
  <c r="Q441" l="1"/>
  <c r="P440"/>
  <c r="S439"/>
  <c r="T439"/>
  <c r="R438"/>
  <c r="Q442" l="1"/>
  <c r="P441"/>
  <c r="S440"/>
  <c r="T440"/>
  <c r="R439"/>
  <c r="Q443" l="1"/>
  <c r="P442"/>
  <c r="S441"/>
  <c r="T441"/>
  <c r="R440"/>
  <c r="P443" l="1"/>
  <c r="Q444"/>
  <c r="S442"/>
  <c r="T442"/>
  <c r="R441"/>
  <c r="P444" l="1"/>
  <c r="Q445"/>
  <c r="S443"/>
  <c r="T443"/>
  <c r="R442"/>
  <c r="P445" l="1"/>
  <c r="Q446"/>
  <c r="S444"/>
  <c r="T444"/>
  <c r="R443"/>
  <c r="P446" l="1"/>
  <c r="Q447"/>
  <c r="S445"/>
  <c r="T445"/>
  <c r="R444"/>
  <c r="P447" l="1"/>
  <c r="Q448"/>
  <c r="S446"/>
  <c r="T446"/>
  <c r="R445"/>
  <c r="P448" l="1"/>
  <c r="Q449"/>
  <c r="S447"/>
  <c r="T447"/>
  <c r="R446"/>
  <c r="P449" l="1"/>
  <c r="Q450"/>
  <c r="S448"/>
  <c r="T448"/>
  <c r="R447"/>
  <c r="P450" l="1"/>
  <c r="Q451"/>
  <c r="S449"/>
  <c r="T449"/>
  <c r="R448"/>
  <c r="P451" l="1"/>
  <c r="Q452"/>
  <c r="S450"/>
  <c r="T450"/>
  <c r="R449"/>
  <c r="Q453" l="1"/>
  <c r="P452"/>
  <c r="S451"/>
  <c r="T451"/>
  <c r="R450"/>
  <c r="Q454" l="1"/>
  <c r="P453"/>
  <c r="S452"/>
  <c r="T452"/>
  <c r="R451"/>
  <c r="Q455" l="1"/>
  <c r="P454"/>
  <c r="S453"/>
  <c r="T453"/>
  <c r="R452"/>
  <c r="P455" l="1"/>
  <c r="Q456"/>
  <c r="S454"/>
  <c r="T454"/>
  <c r="R453"/>
  <c r="P456" l="1"/>
  <c r="Q457"/>
  <c r="S455"/>
  <c r="T455"/>
  <c r="R454"/>
  <c r="P457" l="1"/>
  <c r="Q458"/>
  <c r="S456"/>
  <c r="T456"/>
  <c r="R455"/>
  <c r="P458" l="1"/>
  <c r="Q459"/>
  <c r="S457"/>
  <c r="T457"/>
  <c r="R456"/>
  <c r="P459" l="1"/>
  <c r="Q460"/>
  <c r="S458"/>
  <c r="T458"/>
  <c r="R457"/>
  <c r="P460" l="1"/>
  <c r="Q461"/>
  <c r="S459"/>
  <c r="T459"/>
  <c r="R458"/>
  <c r="P461" l="1"/>
  <c r="Q462"/>
  <c r="S460"/>
  <c r="T460"/>
  <c r="R459"/>
  <c r="P462" l="1"/>
  <c r="Q463"/>
  <c r="S461"/>
  <c r="T461"/>
  <c r="R460"/>
  <c r="P463" l="1"/>
  <c r="Q464"/>
  <c r="S462"/>
  <c r="T462"/>
  <c r="R461"/>
  <c r="Q465" l="1"/>
  <c r="P464"/>
  <c r="S463"/>
  <c r="T463"/>
  <c r="R462"/>
  <c r="Q466" l="1"/>
  <c r="P465"/>
  <c r="S464"/>
  <c r="T464"/>
  <c r="R463"/>
  <c r="Q467" l="1"/>
  <c r="P466"/>
  <c r="S465"/>
  <c r="T465"/>
  <c r="R464"/>
  <c r="P467" l="1"/>
  <c r="Q468"/>
  <c r="S466"/>
  <c r="T466"/>
  <c r="R465"/>
  <c r="P468" l="1"/>
  <c r="Q469"/>
  <c r="S467"/>
  <c r="T467"/>
  <c r="R466"/>
  <c r="P469" l="1"/>
  <c r="Q470"/>
  <c r="S468"/>
  <c r="T468"/>
  <c r="R467"/>
  <c r="P470" l="1"/>
  <c r="Q471"/>
  <c r="S469"/>
  <c r="T469"/>
  <c r="R468"/>
  <c r="P471" l="1"/>
  <c r="Q472"/>
  <c r="S470"/>
  <c r="T470"/>
  <c r="R469"/>
  <c r="P472" l="1"/>
  <c r="Q473"/>
  <c r="S471"/>
  <c r="T471"/>
  <c r="R470"/>
  <c r="P473" l="1"/>
  <c r="Q474"/>
  <c r="S472"/>
  <c r="T472"/>
  <c r="R471"/>
  <c r="P474" l="1"/>
  <c r="Q475"/>
  <c r="S473"/>
  <c r="T473"/>
  <c r="R472"/>
  <c r="P475" l="1"/>
  <c r="Q476"/>
  <c r="S474"/>
  <c r="T474"/>
  <c r="R473"/>
  <c r="Q477" l="1"/>
  <c r="P476"/>
  <c r="S475"/>
  <c r="T475"/>
  <c r="R474"/>
  <c r="Q478" l="1"/>
  <c r="P477"/>
  <c r="S476"/>
  <c r="T476"/>
  <c r="R475"/>
  <c r="Q479" l="1"/>
  <c r="P478"/>
  <c r="S477"/>
  <c r="T477"/>
  <c r="R476"/>
  <c r="P479" l="1"/>
  <c r="Q480"/>
  <c r="S478"/>
  <c r="T478"/>
  <c r="R477"/>
  <c r="P480" l="1"/>
  <c r="Q481"/>
  <c r="S479"/>
  <c r="T479"/>
  <c r="R478"/>
  <c r="P481" l="1"/>
  <c r="Q482"/>
  <c r="S480"/>
  <c r="T480"/>
  <c r="R479"/>
  <c r="P482" l="1"/>
  <c r="Q483"/>
  <c r="S481"/>
  <c r="T481"/>
  <c r="R480"/>
  <c r="P483" l="1"/>
  <c r="Q484"/>
  <c r="S482"/>
  <c r="T482"/>
  <c r="R481"/>
  <c r="P484" l="1"/>
  <c r="Q485"/>
  <c r="S483"/>
  <c r="T483"/>
  <c r="R482"/>
  <c r="P485" l="1"/>
  <c r="Q486"/>
  <c r="S484"/>
  <c r="T484"/>
  <c r="R483"/>
  <c r="P486" l="1"/>
  <c r="Q487"/>
  <c r="S485"/>
  <c r="T485"/>
  <c r="R484"/>
  <c r="P487" l="1"/>
  <c r="Q488"/>
  <c r="S486"/>
  <c r="T486"/>
  <c r="R485"/>
  <c r="Q489" l="1"/>
  <c r="P488"/>
  <c r="S487"/>
  <c r="T487"/>
  <c r="R486"/>
  <c r="Q490" l="1"/>
  <c r="P489"/>
  <c r="S488"/>
  <c r="T488"/>
  <c r="R487"/>
  <c r="Q491" l="1"/>
  <c r="P490"/>
  <c r="S489"/>
  <c r="T489"/>
  <c r="R488"/>
  <c r="P491" l="1"/>
  <c r="Q492"/>
  <c r="S490"/>
  <c r="T490"/>
  <c r="R489"/>
  <c r="P492" l="1"/>
  <c r="Q493"/>
  <c r="S491"/>
  <c r="T491"/>
  <c r="R490"/>
  <c r="Q494" l="1"/>
  <c r="P493"/>
  <c r="S492"/>
  <c r="T492"/>
  <c r="R491"/>
  <c r="P494" l="1"/>
  <c r="Q495"/>
  <c r="S493"/>
  <c r="T493"/>
  <c r="R492"/>
  <c r="P495" l="1"/>
  <c r="Q496"/>
  <c r="S494"/>
  <c r="T494"/>
  <c r="R493"/>
  <c r="P496" l="1"/>
  <c r="Q497"/>
  <c r="S495"/>
  <c r="T495"/>
  <c r="R494"/>
  <c r="P497" l="1"/>
  <c r="Q498"/>
  <c r="S496"/>
  <c r="T496"/>
  <c r="R495"/>
  <c r="P498" l="1"/>
  <c r="Q499"/>
  <c r="S497"/>
  <c r="T497"/>
  <c r="R496"/>
  <c r="P499" l="1"/>
  <c r="Q500"/>
  <c r="S498"/>
  <c r="T498"/>
  <c r="R497"/>
  <c r="Q501" l="1"/>
  <c r="P500"/>
  <c r="S499"/>
  <c r="T499"/>
  <c r="R498"/>
  <c r="Q502" l="1"/>
  <c r="P501"/>
  <c r="S500"/>
  <c r="T500"/>
  <c r="R499"/>
  <c r="Q503" l="1"/>
  <c r="P502"/>
  <c r="S501"/>
  <c r="T501"/>
  <c r="R500"/>
  <c r="P503" l="1"/>
  <c r="Q504"/>
  <c r="S502"/>
  <c r="T502"/>
  <c r="R501"/>
  <c r="P504" l="1"/>
  <c r="Q505"/>
  <c r="S503"/>
  <c r="T503"/>
  <c r="R502"/>
  <c r="P505" l="1"/>
  <c r="Q506"/>
  <c r="S504"/>
  <c r="T504"/>
  <c r="R503"/>
  <c r="P506" l="1"/>
  <c r="Q507"/>
  <c r="S505"/>
  <c r="T505"/>
  <c r="R504"/>
  <c r="P507" l="1"/>
  <c r="Q508"/>
  <c r="S506"/>
  <c r="T506"/>
  <c r="R505"/>
  <c r="P508" l="1"/>
  <c r="Q509"/>
  <c r="S507"/>
  <c r="T507"/>
  <c r="R506"/>
  <c r="P509" l="1"/>
  <c r="Q510"/>
  <c r="S508"/>
  <c r="T508"/>
  <c r="R507"/>
  <c r="P510" l="1"/>
  <c r="Q511"/>
  <c r="S509"/>
  <c r="T509"/>
  <c r="R508"/>
  <c r="P511" l="1"/>
  <c r="Q512"/>
  <c r="S510"/>
  <c r="T510"/>
  <c r="R509"/>
  <c r="Q513" l="1"/>
  <c r="P512"/>
  <c r="S511"/>
  <c r="T511"/>
  <c r="R510"/>
  <c r="Q514" l="1"/>
  <c r="P513"/>
  <c r="S512"/>
  <c r="T512"/>
  <c r="R511"/>
  <c r="Q515" l="1"/>
  <c r="P514"/>
  <c r="S513"/>
  <c r="T513"/>
  <c r="R512"/>
  <c r="P515" l="1"/>
  <c r="Q516"/>
  <c r="S514"/>
  <c r="T514"/>
  <c r="R513"/>
  <c r="P516" l="1"/>
  <c r="Q517"/>
  <c r="S515"/>
  <c r="T515"/>
  <c r="R514"/>
  <c r="P517" l="1"/>
  <c r="Q518"/>
  <c r="S516"/>
  <c r="T516"/>
  <c r="R515"/>
  <c r="P518" l="1"/>
  <c r="Q519"/>
  <c r="R516"/>
  <c r="P519" l="1"/>
  <c r="Q520"/>
  <c r="T517"/>
  <c r="S517"/>
  <c r="P520" l="1"/>
  <c r="Q521"/>
  <c r="T518"/>
  <c r="R517"/>
  <c r="S518"/>
  <c r="P521" l="1"/>
  <c r="Q522"/>
  <c r="T519"/>
  <c r="R518"/>
  <c r="S519"/>
  <c r="P522" l="1"/>
  <c r="Q523"/>
  <c r="T520"/>
  <c r="R519"/>
  <c r="S520"/>
  <c r="P523" l="1"/>
  <c r="Q524"/>
  <c r="T521"/>
  <c r="R520"/>
  <c r="S521"/>
  <c r="Q525" l="1"/>
  <c r="P524"/>
  <c r="T522"/>
  <c r="R521"/>
  <c r="S522"/>
  <c r="Q526" l="1"/>
  <c r="P525"/>
  <c r="T523"/>
  <c r="R522"/>
  <c r="S523"/>
  <c r="Q527" l="1"/>
  <c r="P526"/>
  <c r="T524"/>
  <c r="R523"/>
  <c r="S524"/>
  <c r="Q528" l="1"/>
  <c r="P527"/>
  <c r="T525"/>
  <c r="R524"/>
  <c r="S525"/>
  <c r="P528" l="1"/>
  <c r="Q529"/>
  <c r="T526"/>
  <c r="R525"/>
  <c r="S526"/>
  <c r="Q530" l="1"/>
  <c r="P529"/>
  <c r="T527"/>
  <c r="R526"/>
  <c r="S527"/>
  <c r="P530" l="1"/>
  <c r="Q531"/>
  <c r="T528"/>
  <c r="R527"/>
  <c r="S528"/>
  <c r="P531" l="1"/>
  <c r="Q532"/>
  <c r="T529"/>
  <c r="R528"/>
  <c r="S529"/>
  <c r="P532" l="1"/>
  <c r="Q533"/>
  <c r="T530"/>
  <c r="R529"/>
  <c r="S530"/>
  <c r="P533" l="1"/>
  <c r="Q534"/>
  <c r="T531"/>
  <c r="R530"/>
  <c r="S531"/>
  <c r="P534" l="1"/>
  <c r="Q535"/>
  <c r="T532"/>
  <c r="R531"/>
  <c r="S532"/>
  <c r="Q536" l="1"/>
  <c r="P535"/>
  <c r="T533"/>
  <c r="R532"/>
  <c r="S533"/>
  <c r="P536" l="1"/>
  <c r="Q537"/>
  <c r="T534"/>
  <c r="R533"/>
  <c r="S534"/>
  <c r="Q538" l="1"/>
  <c r="P537"/>
  <c r="T535"/>
  <c r="R534"/>
  <c r="S535"/>
  <c r="P538" l="1"/>
  <c r="Q539"/>
  <c r="T536"/>
  <c r="R535"/>
  <c r="S536"/>
  <c r="Q540" l="1"/>
  <c r="P539"/>
  <c r="T537"/>
  <c r="R536"/>
  <c r="S537"/>
  <c r="Q541" l="1"/>
  <c r="P540"/>
  <c r="T538"/>
  <c r="R537"/>
  <c r="S538"/>
  <c r="Q542" l="1"/>
  <c r="P541"/>
  <c r="T539"/>
  <c r="R538"/>
  <c r="S539"/>
  <c r="Q543" l="1"/>
  <c r="P542"/>
  <c r="T540"/>
  <c r="R539"/>
  <c r="S540"/>
  <c r="Q544" l="1"/>
  <c r="P543"/>
  <c r="T541"/>
  <c r="R540"/>
  <c r="S541"/>
  <c r="Q545" l="1"/>
  <c r="P544"/>
  <c r="T542"/>
  <c r="R541"/>
  <c r="S542"/>
  <c r="P545" l="1"/>
  <c r="Q546"/>
  <c r="T543"/>
  <c r="R542"/>
  <c r="S543"/>
  <c r="Q547" l="1"/>
  <c r="P546"/>
  <c r="T544"/>
  <c r="R543"/>
  <c r="S544"/>
  <c r="P547" l="1"/>
  <c r="Q548"/>
  <c r="T545"/>
  <c r="R544"/>
  <c r="S545"/>
  <c r="Q549" l="1"/>
  <c r="P548"/>
  <c r="T546"/>
  <c r="R545"/>
  <c r="S546"/>
  <c r="Q550" l="1"/>
  <c r="P549"/>
  <c r="T547"/>
  <c r="R546"/>
  <c r="S547"/>
  <c r="Q551" l="1"/>
  <c r="P550"/>
  <c r="T548"/>
  <c r="R547"/>
  <c r="S548"/>
  <c r="P551" l="1"/>
  <c r="Q552"/>
  <c r="T549"/>
  <c r="R548"/>
  <c r="S549"/>
  <c r="Q553" l="1"/>
  <c r="P552"/>
  <c r="T550"/>
  <c r="R549"/>
  <c r="S550"/>
  <c r="P553" l="1"/>
  <c r="Q554"/>
  <c r="T551"/>
  <c r="R550"/>
  <c r="S551"/>
  <c r="P554" l="1"/>
  <c r="Q555"/>
  <c r="T552"/>
  <c r="R551"/>
  <c r="S552"/>
  <c r="P555" l="1"/>
  <c r="Q556"/>
  <c r="T553"/>
  <c r="R552"/>
  <c r="S553"/>
  <c r="P556" l="1"/>
  <c r="Q557"/>
  <c r="T554"/>
  <c r="R553"/>
  <c r="S554"/>
  <c r="P557" l="1"/>
  <c r="Q558"/>
  <c r="T555"/>
  <c r="R554"/>
  <c r="S555"/>
  <c r="P558" l="1"/>
  <c r="Q559"/>
  <c r="T556"/>
  <c r="R555"/>
  <c r="S556"/>
  <c r="Q560" l="1"/>
  <c r="P559"/>
  <c r="T557"/>
  <c r="R556"/>
  <c r="S557"/>
  <c r="Q561" l="1"/>
  <c r="P560"/>
  <c r="T558"/>
  <c r="R557"/>
  <c r="S558"/>
  <c r="Q562" l="1"/>
  <c r="P561"/>
  <c r="T559"/>
  <c r="R558"/>
  <c r="S559"/>
  <c r="Q563" l="1"/>
  <c r="P562"/>
  <c r="T560"/>
  <c r="R559"/>
  <c r="S560"/>
  <c r="P563" l="1"/>
  <c r="Q564"/>
  <c r="T561"/>
  <c r="R560"/>
  <c r="S561"/>
  <c r="P564" l="1"/>
  <c r="Q565"/>
  <c r="T562"/>
  <c r="R561"/>
  <c r="S562"/>
  <c r="P565" l="1"/>
  <c r="Q566"/>
  <c r="T563"/>
  <c r="R562"/>
  <c r="S563"/>
  <c r="P566" l="1"/>
  <c r="Q567"/>
  <c r="T564"/>
  <c r="R563"/>
  <c r="S564"/>
  <c r="P567" l="1"/>
  <c r="Q568"/>
  <c r="T565"/>
  <c r="R564"/>
  <c r="S565"/>
  <c r="Q569" l="1"/>
  <c r="P568"/>
  <c r="T566"/>
  <c r="R565"/>
  <c r="S566"/>
  <c r="P569" l="1"/>
  <c r="Q570"/>
  <c r="T567"/>
  <c r="R566"/>
  <c r="S567"/>
  <c r="P570" l="1"/>
  <c r="Q571"/>
  <c r="T568"/>
  <c r="R567"/>
  <c r="S568"/>
  <c r="P571" l="1"/>
  <c r="Q572"/>
  <c r="T569"/>
  <c r="R568"/>
  <c r="S569"/>
  <c r="Q573" l="1"/>
  <c r="P572"/>
  <c r="T570"/>
  <c r="R569"/>
  <c r="S570"/>
  <c r="Q574" l="1"/>
  <c r="P573"/>
  <c r="T571"/>
  <c r="R570"/>
  <c r="S571"/>
  <c r="P574" l="1"/>
  <c r="Q575"/>
  <c r="T572"/>
  <c r="R571"/>
  <c r="S572"/>
  <c r="Q576" l="1"/>
  <c r="P575"/>
  <c r="T573"/>
  <c r="R572"/>
  <c r="S573"/>
  <c r="Q577" l="1"/>
  <c r="P576"/>
  <c r="T574"/>
  <c r="R573"/>
  <c r="S574"/>
  <c r="Q578" l="1"/>
  <c r="P577"/>
  <c r="T575"/>
  <c r="R574"/>
  <c r="S575"/>
  <c r="P578" l="1"/>
  <c r="Q579"/>
  <c r="T576"/>
  <c r="R575"/>
  <c r="S576"/>
  <c r="P579" l="1"/>
  <c r="Q580"/>
  <c r="T577"/>
  <c r="R576"/>
  <c r="S577"/>
  <c r="P580" l="1"/>
  <c r="Q581"/>
  <c r="T578"/>
  <c r="R577"/>
  <c r="S578"/>
  <c r="P581" l="1"/>
  <c r="Q582"/>
  <c r="T579"/>
  <c r="R578"/>
  <c r="S579"/>
  <c r="P582" l="1"/>
  <c r="Q583"/>
  <c r="T580"/>
  <c r="R579"/>
  <c r="S580"/>
  <c r="Q584" l="1"/>
  <c r="P583"/>
  <c r="T581"/>
  <c r="R580"/>
  <c r="S581"/>
  <c r="Q585" l="1"/>
  <c r="P584"/>
  <c r="T582"/>
  <c r="R581"/>
  <c r="S582"/>
  <c r="P585" l="1"/>
  <c r="Q586"/>
  <c r="T583"/>
  <c r="R582"/>
  <c r="S583"/>
  <c r="Q587" l="1"/>
  <c r="P586"/>
  <c r="T584"/>
  <c r="R583"/>
  <c r="S584"/>
  <c r="Q588" l="1"/>
  <c r="P587"/>
  <c r="T585"/>
  <c r="R584"/>
  <c r="S585"/>
  <c r="Q589" l="1"/>
  <c r="P588"/>
  <c r="T586"/>
  <c r="R585"/>
  <c r="S586"/>
  <c r="P589" l="1"/>
  <c r="Q590"/>
  <c r="T587"/>
  <c r="R586"/>
  <c r="S587"/>
  <c r="Q591" l="1"/>
  <c r="P590"/>
  <c r="T588"/>
  <c r="R587"/>
  <c r="S588"/>
  <c r="P591" l="1"/>
  <c r="Q592"/>
  <c r="T589"/>
  <c r="R588"/>
  <c r="S589"/>
  <c r="P592" l="1"/>
  <c r="Q593"/>
  <c r="T590"/>
  <c r="R589"/>
  <c r="S590"/>
  <c r="P593" l="1"/>
  <c r="Q594"/>
  <c r="T591"/>
  <c r="R590"/>
  <c r="S591"/>
  <c r="P594" l="1"/>
  <c r="Q595"/>
  <c r="R592"/>
  <c r="S592"/>
  <c r="R591"/>
  <c r="P595" l="1"/>
  <c r="Q596"/>
  <c r="T592"/>
  <c r="R593"/>
  <c r="S593"/>
  <c r="Q597" l="1"/>
  <c r="P596"/>
  <c r="R594"/>
  <c r="T593"/>
  <c r="S594"/>
  <c r="Q598" l="1"/>
  <c r="P597"/>
  <c r="R595"/>
  <c r="T594"/>
  <c r="S595"/>
  <c r="P598" l="1"/>
  <c r="Q599"/>
  <c r="R596"/>
  <c r="T595"/>
  <c r="S596"/>
  <c r="P599" l="1"/>
  <c r="Q600"/>
  <c r="R597"/>
  <c r="T596"/>
  <c r="S597"/>
  <c r="P600" l="1"/>
  <c r="Q601"/>
  <c r="R598"/>
  <c r="T597"/>
  <c r="S598"/>
  <c r="P601" l="1"/>
  <c r="Q602"/>
  <c r="R599"/>
  <c r="T598"/>
  <c r="S599"/>
  <c r="P602" l="1"/>
  <c r="Q603"/>
  <c r="R600"/>
  <c r="T599"/>
  <c r="S600"/>
  <c r="P603" l="1"/>
  <c r="Q604"/>
  <c r="T600"/>
  <c r="R601"/>
  <c r="S601"/>
  <c r="Q605" l="1"/>
  <c r="P604"/>
  <c r="R602"/>
  <c r="T601"/>
  <c r="S602"/>
  <c r="Q606" l="1"/>
  <c r="P605"/>
  <c r="T602"/>
  <c r="S603"/>
  <c r="R603"/>
  <c r="P606" l="1"/>
  <c r="Q607"/>
  <c r="T603"/>
  <c r="T604"/>
  <c r="S604"/>
  <c r="R604"/>
  <c r="P607" l="1"/>
  <c r="Q608"/>
  <c r="T605"/>
  <c r="S605"/>
  <c r="R605"/>
  <c r="Q609" l="1"/>
  <c r="P608"/>
  <c r="T606"/>
  <c r="S606"/>
  <c r="R606"/>
  <c r="P609" l="1"/>
  <c r="Q610"/>
  <c r="T607"/>
  <c r="S607"/>
  <c r="P610" l="1"/>
  <c r="Q611"/>
  <c r="R607"/>
  <c r="T608"/>
  <c r="S608"/>
  <c r="R608"/>
  <c r="P611" l="1"/>
  <c r="Q612"/>
  <c r="T609"/>
  <c r="S609"/>
  <c r="P612" l="1"/>
  <c r="Q613"/>
  <c r="R609"/>
  <c r="T610"/>
  <c r="S610"/>
  <c r="R610"/>
  <c r="P613" l="1"/>
  <c r="Q614"/>
  <c r="T611"/>
  <c r="S611"/>
  <c r="P614" l="1"/>
  <c r="Q615"/>
  <c r="R611"/>
  <c r="T612"/>
  <c r="S612"/>
  <c r="R612"/>
  <c r="P615" l="1"/>
  <c r="Q616"/>
  <c r="T613"/>
  <c r="S613"/>
  <c r="R613"/>
  <c r="P616" l="1"/>
  <c r="Q617"/>
  <c r="T614"/>
  <c r="S614"/>
  <c r="R614"/>
  <c r="Q618" l="1"/>
  <c r="P617"/>
  <c r="T615"/>
  <c r="S615"/>
  <c r="R615"/>
  <c r="P618" l="1"/>
  <c r="Q619"/>
  <c r="T616"/>
  <c r="S616"/>
  <c r="R616"/>
  <c r="Q620" l="1"/>
  <c r="P619"/>
  <c r="T617"/>
  <c r="S617"/>
  <c r="R617"/>
  <c r="Q621" l="1"/>
  <c r="P620"/>
  <c r="T618"/>
  <c r="S618"/>
  <c r="R618"/>
  <c r="Q622" l="1"/>
  <c r="P621"/>
  <c r="T619"/>
  <c r="S619"/>
  <c r="R619"/>
  <c r="P622" l="1"/>
  <c r="Q623"/>
  <c r="T620"/>
  <c r="S620"/>
  <c r="R620"/>
  <c r="P623" l="1"/>
  <c r="Q624"/>
  <c r="T621"/>
  <c r="S621"/>
  <c r="R621"/>
  <c r="P624" l="1"/>
  <c r="Q625"/>
  <c r="T622"/>
  <c r="S622"/>
  <c r="R622"/>
  <c r="P625" l="1"/>
  <c r="Q626"/>
  <c r="T623"/>
  <c r="S623"/>
  <c r="R623"/>
  <c r="P626" l="1"/>
  <c r="Q627"/>
  <c r="T624"/>
  <c r="S624"/>
  <c r="R624"/>
  <c r="P627" l="1"/>
  <c r="Q628"/>
  <c r="T625"/>
  <c r="R626"/>
  <c r="S625"/>
  <c r="P628" l="1"/>
  <c r="Q629"/>
  <c r="R625"/>
  <c r="T626"/>
  <c r="R627"/>
  <c r="S626"/>
  <c r="P629" l="1"/>
  <c r="Q630"/>
  <c r="T627"/>
  <c r="S627"/>
  <c r="P630" l="1"/>
  <c r="Q631"/>
  <c r="T628"/>
  <c r="S628"/>
  <c r="R628"/>
  <c r="P631" l="1"/>
  <c r="Q632"/>
  <c r="T629"/>
  <c r="S629"/>
  <c r="R629"/>
  <c r="Q633" l="1"/>
  <c r="P632"/>
  <c r="T630"/>
  <c r="S630"/>
  <c r="R630"/>
  <c r="P633" l="1"/>
  <c r="Q634"/>
  <c r="T631"/>
  <c r="S631"/>
  <c r="R631"/>
  <c r="P634" l="1"/>
  <c r="Q635"/>
  <c r="T632"/>
  <c r="S632"/>
  <c r="R632"/>
  <c r="P635" l="1"/>
  <c r="Q636"/>
  <c r="T633"/>
  <c r="S633"/>
  <c r="R633"/>
  <c r="P636" l="1"/>
  <c r="Q637"/>
  <c r="T634"/>
  <c r="R635"/>
  <c r="S634"/>
  <c r="R634"/>
  <c r="Q638" l="1"/>
  <c r="P637"/>
  <c r="T635"/>
  <c r="S635"/>
  <c r="P638" l="1"/>
  <c r="Q639"/>
  <c r="T636"/>
  <c r="S636"/>
  <c r="R636"/>
  <c r="P639" l="1"/>
  <c r="Q640"/>
  <c r="T637"/>
  <c r="S637"/>
  <c r="R637"/>
  <c r="P640" l="1"/>
  <c r="Q641"/>
  <c r="T638"/>
  <c r="S638"/>
  <c r="R638"/>
  <c r="P641" l="1"/>
  <c r="Q642"/>
  <c r="T639"/>
  <c r="S639"/>
  <c r="R639"/>
  <c r="P642" l="1"/>
  <c r="Q643"/>
  <c r="T640"/>
  <c r="S640"/>
  <c r="R640"/>
  <c r="P643" l="1"/>
  <c r="Q644"/>
  <c r="T641"/>
  <c r="S641"/>
  <c r="R641"/>
  <c r="Q645" l="1"/>
  <c r="P644"/>
  <c r="T642"/>
  <c r="S642"/>
  <c r="R642"/>
  <c r="Q646" l="1"/>
  <c r="P645"/>
  <c r="T643"/>
  <c r="R644"/>
  <c r="S643"/>
  <c r="R643"/>
  <c r="Q647" l="1"/>
  <c r="P646"/>
  <c r="T644"/>
  <c r="S644"/>
  <c r="Q648" l="1"/>
  <c r="P647"/>
  <c r="T645"/>
  <c r="S645"/>
  <c r="R645"/>
  <c r="Q649" l="1"/>
  <c r="P648"/>
  <c r="T646"/>
  <c r="S646"/>
  <c r="R646"/>
  <c r="P649" l="1"/>
  <c r="Q650"/>
  <c r="T647"/>
  <c r="S647"/>
  <c r="R647"/>
  <c r="P650" l="1"/>
  <c r="Q651"/>
  <c r="T648"/>
  <c r="R649"/>
  <c r="S648"/>
  <c r="Q652" l="1"/>
  <c r="P651"/>
  <c r="R648"/>
  <c r="T649"/>
  <c r="S649"/>
  <c r="Q653" l="1"/>
  <c r="P652"/>
  <c r="T650"/>
  <c r="S650"/>
  <c r="P653" l="1"/>
  <c r="Q654"/>
  <c r="R650"/>
  <c r="T651"/>
  <c r="S651"/>
  <c r="Q655" l="1"/>
  <c r="P654"/>
  <c r="R651"/>
  <c r="T652"/>
  <c r="S652"/>
  <c r="P655" l="1"/>
  <c r="Q656"/>
  <c r="R652"/>
  <c r="T653"/>
  <c r="S653"/>
  <c r="R653"/>
  <c r="Q657" l="1"/>
  <c r="P656"/>
  <c r="T654"/>
  <c r="S654"/>
  <c r="P657" l="1"/>
  <c r="Q658"/>
  <c r="R654"/>
  <c r="T655"/>
  <c r="S655"/>
  <c r="R655"/>
  <c r="P658" l="1"/>
  <c r="Q659"/>
  <c r="T656"/>
  <c r="S656"/>
  <c r="R656"/>
  <c r="P659" l="1"/>
  <c r="Q660"/>
  <c r="T657"/>
  <c r="S657"/>
  <c r="R657"/>
  <c r="P660" l="1"/>
  <c r="Q661"/>
  <c r="T658"/>
  <c r="S658"/>
  <c r="R658"/>
  <c r="P661" l="1"/>
  <c r="Q662"/>
  <c r="T659"/>
  <c r="S659"/>
  <c r="R659"/>
  <c r="P662" l="1"/>
  <c r="Q663"/>
  <c r="T660"/>
  <c r="S660"/>
  <c r="R660"/>
  <c r="Q664" l="1"/>
  <c r="P663"/>
  <c r="T661"/>
  <c r="S661"/>
  <c r="R661"/>
  <c r="Q665" l="1"/>
  <c r="P664"/>
  <c r="T662"/>
  <c r="S662"/>
  <c r="R662"/>
  <c r="P665" l="1"/>
  <c r="Q666"/>
  <c r="T663"/>
  <c r="S663"/>
  <c r="R663"/>
  <c r="P666" l="1"/>
  <c r="Q667"/>
  <c r="T664"/>
  <c r="S664"/>
  <c r="R664"/>
  <c r="Q668" l="1"/>
  <c r="P667"/>
  <c r="T665"/>
  <c r="S665"/>
  <c r="R665"/>
  <c r="P668" l="1"/>
  <c r="Q669"/>
  <c r="T666"/>
  <c r="S666"/>
  <c r="R666"/>
  <c r="P669" l="1"/>
  <c r="Q670"/>
  <c r="T667"/>
  <c r="R668"/>
  <c r="S667"/>
  <c r="R667"/>
  <c r="Q671" l="1"/>
  <c r="P670"/>
  <c r="T668"/>
  <c r="S668"/>
  <c r="P671" l="1"/>
  <c r="Q672"/>
  <c r="T669"/>
  <c r="S669"/>
  <c r="R669"/>
  <c r="Q673" l="1"/>
  <c r="P672"/>
  <c r="T670"/>
  <c r="S670"/>
  <c r="R670"/>
  <c r="P673" l="1"/>
  <c r="Q674"/>
  <c r="T671"/>
  <c r="S671"/>
  <c r="R671"/>
  <c r="Q675" l="1"/>
  <c r="P674"/>
  <c r="T672"/>
  <c r="S672"/>
  <c r="R672"/>
  <c r="P675" l="1"/>
  <c r="Q676"/>
  <c r="T673"/>
  <c r="S673"/>
  <c r="R673"/>
  <c r="P676" l="1"/>
  <c r="Q677"/>
  <c r="T674"/>
  <c r="S674"/>
  <c r="R674"/>
  <c r="P677" l="1"/>
  <c r="Q678"/>
  <c r="T675"/>
  <c r="S675"/>
  <c r="R675"/>
  <c r="Q679" l="1"/>
  <c r="P678"/>
  <c r="T676"/>
  <c r="S676"/>
  <c r="R676"/>
  <c r="P679" l="1"/>
  <c r="Q680"/>
  <c r="T677"/>
  <c r="S677"/>
  <c r="R677"/>
  <c r="Q681" l="1"/>
  <c r="P680"/>
  <c r="T678"/>
  <c r="S678"/>
  <c r="R678"/>
  <c r="P681" l="1"/>
  <c r="Q682"/>
  <c r="T679"/>
  <c r="R680"/>
  <c r="S679"/>
  <c r="R679"/>
  <c r="P682" l="1"/>
  <c r="Q683"/>
  <c r="T680"/>
  <c r="S680"/>
  <c r="P683" l="1"/>
  <c r="Q684"/>
  <c r="T681"/>
  <c r="S681"/>
  <c r="R681"/>
  <c r="P684" l="1"/>
  <c r="Q685"/>
  <c r="T682"/>
  <c r="S682"/>
  <c r="R682"/>
  <c r="P685" l="1"/>
  <c r="Q686"/>
  <c r="T683"/>
  <c r="S683"/>
  <c r="R683"/>
  <c r="P686" l="1"/>
  <c r="Q687"/>
  <c r="T684"/>
  <c r="S684"/>
  <c r="R684"/>
  <c r="P687" l="1"/>
  <c r="Q688"/>
  <c r="T685"/>
  <c r="S685"/>
  <c r="R685"/>
  <c r="P688" l="1"/>
  <c r="Q689"/>
  <c r="T686"/>
  <c r="S686"/>
  <c r="R686"/>
  <c r="P689" l="1"/>
  <c r="Q690"/>
  <c r="T687"/>
  <c r="S687"/>
  <c r="R687"/>
  <c r="P690" l="1"/>
  <c r="Q691"/>
  <c r="T688"/>
  <c r="S688"/>
  <c r="R688"/>
  <c r="Q692" l="1"/>
  <c r="P691"/>
  <c r="T689"/>
  <c r="S689"/>
  <c r="R689"/>
  <c r="P692" l="1"/>
  <c r="Q693"/>
  <c r="T690"/>
  <c r="S690"/>
  <c r="R690"/>
  <c r="P693" l="1"/>
  <c r="Q694"/>
  <c r="T691"/>
  <c r="S691"/>
  <c r="R691"/>
  <c r="Q695" l="1"/>
  <c r="P694"/>
  <c r="T692"/>
  <c r="S692"/>
  <c r="R692"/>
  <c r="Q696" l="1"/>
  <c r="P695"/>
  <c r="T693"/>
  <c r="S693"/>
  <c r="R693"/>
  <c r="P696" l="1"/>
  <c r="Q697"/>
  <c r="T694"/>
  <c r="S694"/>
  <c r="R694"/>
  <c r="P697" l="1"/>
  <c r="Q698"/>
  <c r="T695"/>
  <c r="S695"/>
  <c r="R695"/>
  <c r="Q699" l="1"/>
  <c r="P698"/>
  <c r="T696"/>
  <c r="S696"/>
  <c r="R696"/>
  <c r="P699" l="1"/>
  <c r="Q700"/>
  <c r="T697"/>
  <c r="S697"/>
  <c r="R697"/>
  <c r="Q701" l="1"/>
  <c r="P700"/>
  <c r="T698"/>
  <c r="S698"/>
  <c r="R698"/>
  <c r="P701" l="1"/>
  <c r="Q702"/>
  <c r="T699"/>
  <c r="S699"/>
  <c r="R699"/>
  <c r="P702" l="1"/>
  <c r="Q703"/>
  <c r="T700"/>
  <c r="S700"/>
  <c r="R700"/>
  <c r="P703" l="1"/>
  <c r="Q704"/>
  <c r="T701"/>
  <c r="S701"/>
  <c r="R701"/>
  <c r="P704" l="1"/>
  <c r="Q705"/>
  <c r="T702"/>
  <c r="S702"/>
  <c r="R702"/>
  <c r="Q706" l="1"/>
  <c r="P705"/>
  <c r="T703"/>
  <c r="S703"/>
  <c r="R703"/>
  <c r="P706" l="1"/>
  <c r="Q707"/>
  <c r="T704"/>
  <c r="S704"/>
  <c r="R704"/>
  <c r="P707" l="1"/>
  <c r="Q708"/>
  <c r="T705"/>
  <c r="S705"/>
  <c r="R705"/>
  <c r="Q709" l="1"/>
  <c r="P708"/>
  <c r="T706"/>
  <c r="S706"/>
  <c r="R706"/>
  <c r="Q710" l="1"/>
  <c r="P709"/>
  <c r="T707"/>
  <c r="S707"/>
  <c r="R707"/>
  <c r="P710" l="1"/>
  <c r="Q711"/>
  <c r="T708"/>
  <c r="S708"/>
  <c r="R708"/>
  <c r="Q712" l="1"/>
  <c r="P711"/>
  <c r="T709"/>
  <c r="S709"/>
  <c r="R709"/>
  <c r="P712" l="1"/>
  <c r="Q713"/>
  <c r="T710"/>
  <c r="S710"/>
  <c r="R710"/>
  <c r="P713" l="1"/>
  <c r="Q714"/>
  <c r="T711"/>
  <c r="S711"/>
  <c r="R711"/>
  <c r="P714" l="1"/>
  <c r="Q715"/>
  <c r="T712"/>
  <c r="S712"/>
  <c r="R712"/>
  <c r="P715" l="1"/>
  <c r="Q716"/>
  <c r="T713"/>
  <c r="S713"/>
  <c r="R713"/>
  <c r="Q717" l="1"/>
  <c r="P716"/>
  <c r="T714"/>
  <c r="S714"/>
  <c r="R714"/>
  <c r="Q718" l="1"/>
  <c r="P717"/>
  <c r="T715"/>
  <c r="S715"/>
  <c r="R715"/>
  <c r="Q719" l="1"/>
  <c r="P718"/>
  <c r="T716"/>
  <c r="S716"/>
  <c r="R716"/>
  <c r="Q720" l="1"/>
  <c r="P719"/>
  <c r="T717"/>
  <c r="S717"/>
  <c r="R717"/>
  <c r="Q721" l="1"/>
  <c r="P720"/>
  <c r="T718"/>
  <c r="S718"/>
  <c r="R718"/>
  <c r="P721" l="1"/>
  <c r="Q722"/>
  <c r="T719"/>
  <c r="S719"/>
  <c r="R719"/>
  <c r="P722" l="1"/>
  <c r="Q723"/>
  <c r="T720"/>
  <c r="S720"/>
  <c r="R720"/>
  <c r="Q724" l="1"/>
  <c r="P723"/>
  <c r="T721"/>
  <c r="S721"/>
  <c r="R721"/>
  <c r="Q725" l="1"/>
  <c r="P724"/>
  <c r="T722"/>
  <c r="S722"/>
  <c r="R722"/>
  <c r="P725" l="1"/>
  <c r="Q726"/>
  <c r="T723"/>
  <c r="S723"/>
  <c r="R723"/>
  <c r="P726" l="1"/>
  <c r="Q727"/>
  <c r="T724"/>
  <c r="S724"/>
  <c r="R724"/>
  <c r="P727" l="1"/>
  <c r="Q728"/>
  <c r="T725"/>
  <c r="S725"/>
  <c r="R725"/>
  <c r="Q729" l="1"/>
  <c r="P728"/>
  <c r="T726"/>
  <c r="S726"/>
  <c r="R726"/>
  <c r="Q730" l="1"/>
  <c r="P729"/>
  <c r="T727"/>
  <c r="S727"/>
  <c r="R727"/>
  <c r="Q731" l="1"/>
  <c r="P730"/>
  <c r="T728"/>
  <c r="S728"/>
  <c r="R728"/>
  <c r="Q732" l="1"/>
  <c r="P731"/>
  <c r="T729"/>
  <c r="S729"/>
  <c r="R729"/>
  <c r="P732" l="1"/>
  <c r="Q733"/>
  <c r="T730"/>
  <c r="S730"/>
  <c r="R730"/>
  <c r="Q734" l="1"/>
  <c r="P733"/>
  <c r="T731"/>
  <c r="S731"/>
  <c r="R731"/>
  <c r="Q735" l="1"/>
  <c r="P734"/>
  <c r="T732"/>
  <c r="S732"/>
  <c r="R732"/>
  <c r="Q736" l="1"/>
  <c r="P735"/>
  <c r="T733"/>
  <c r="S733"/>
  <c r="R733"/>
  <c r="P736" l="1"/>
  <c r="Q737"/>
  <c r="T734"/>
  <c r="S734"/>
  <c r="R734"/>
  <c r="P737" l="1"/>
  <c r="Q738"/>
  <c r="T735"/>
  <c r="S735"/>
  <c r="R735"/>
  <c r="P738" l="1"/>
  <c r="Q739"/>
  <c r="T736"/>
  <c r="S736"/>
  <c r="R736"/>
  <c r="Q740" l="1"/>
  <c r="P739"/>
  <c r="T737"/>
  <c r="S737"/>
  <c r="R737"/>
  <c r="P740" l="1"/>
  <c r="Q741"/>
  <c r="T738"/>
  <c r="S738"/>
  <c r="R738"/>
  <c r="Q742" l="1"/>
  <c r="P741"/>
  <c r="T739"/>
  <c r="S739"/>
  <c r="R739"/>
  <c r="Q743" l="1"/>
  <c r="P742"/>
  <c r="T740"/>
  <c r="S740"/>
  <c r="R740"/>
  <c r="Q744" l="1"/>
  <c r="P743"/>
  <c r="T741"/>
  <c r="S741"/>
  <c r="R741"/>
  <c r="P744" l="1"/>
  <c r="Q745"/>
  <c r="T742"/>
  <c r="S742"/>
  <c r="R742"/>
  <c r="Q746" l="1"/>
  <c r="P745"/>
  <c r="T743"/>
  <c r="S743"/>
  <c r="R743"/>
  <c r="P746" l="1"/>
  <c r="Q747"/>
  <c r="T744"/>
  <c r="S744"/>
  <c r="R744"/>
  <c r="Q748" l="1"/>
  <c r="P747"/>
  <c r="T745"/>
  <c r="S745"/>
  <c r="R745"/>
  <c r="Q749" l="1"/>
  <c r="P748"/>
  <c r="T746"/>
  <c r="S746"/>
  <c r="R746"/>
  <c r="P749" l="1"/>
  <c r="Q750"/>
  <c r="T747"/>
  <c r="S747"/>
  <c r="R747"/>
  <c r="Q751" l="1"/>
  <c r="P750"/>
  <c r="T748"/>
  <c r="S748"/>
  <c r="R748"/>
  <c r="P751" l="1"/>
  <c r="Q752"/>
  <c r="T749"/>
  <c r="S749"/>
  <c r="R749"/>
  <c r="Q753" l="1"/>
  <c r="P752"/>
  <c r="T750"/>
  <c r="S750"/>
  <c r="R750"/>
  <c r="P753" l="1"/>
  <c r="Q754"/>
  <c r="T751"/>
  <c r="S751"/>
  <c r="R751"/>
  <c r="P754" l="1"/>
  <c r="Q755"/>
  <c r="T752"/>
  <c r="S752"/>
  <c r="R752"/>
  <c r="Q756" l="1"/>
  <c r="P755"/>
  <c r="T753"/>
  <c r="S753"/>
  <c r="R753"/>
  <c r="Q757" l="1"/>
  <c r="P756"/>
  <c r="T754"/>
  <c r="S754"/>
  <c r="R754"/>
  <c r="P757" l="1"/>
  <c r="Q758"/>
  <c r="T755"/>
  <c r="S755"/>
  <c r="R755"/>
  <c r="Q759" l="1"/>
  <c r="P758"/>
  <c r="T756"/>
  <c r="S756"/>
  <c r="R756"/>
  <c r="Q760" l="1"/>
  <c r="P759"/>
  <c r="T757"/>
  <c r="S757"/>
  <c r="R757"/>
  <c r="Q761" l="1"/>
  <c r="P760"/>
  <c r="T758"/>
  <c r="S758"/>
  <c r="R758"/>
  <c r="Q762" l="1"/>
  <c r="P761"/>
  <c r="T759"/>
  <c r="S759"/>
  <c r="R759"/>
  <c r="Q763" l="1"/>
  <c r="P762"/>
  <c r="T760"/>
  <c r="S760"/>
  <c r="R760"/>
  <c r="P763" l="1"/>
  <c r="Q764"/>
  <c r="T761"/>
  <c r="S761"/>
  <c r="R761"/>
  <c r="Q765" l="1"/>
  <c r="P764"/>
  <c r="T762"/>
  <c r="S762"/>
  <c r="R762"/>
  <c r="P765" l="1"/>
  <c r="Q766"/>
  <c r="T763"/>
  <c r="S763"/>
  <c r="R763"/>
  <c r="P766" l="1"/>
  <c r="Q767"/>
  <c r="T764"/>
  <c r="S764"/>
  <c r="R764"/>
  <c r="Q768" l="1"/>
  <c r="P767"/>
  <c r="T765"/>
  <c r="S765"/>
  <c r="R765"/>
  <c r="P768" l="1"/>
  <c r="Q769"/>
  <c r="T766"/>
  <c r="S766"/>
  <c r="R766"/>
  <c r="P769" l="1"/>
  <c r="Q770"/>
  <c r="T767"/>
  <c r="S767"/>
  <c r="R767"/>
  <c r="P770" l="1"/>
  <c r="Q771"/>
  <c r="T768"/>
  <c r="S768"/>
  <c r="R768"/>
  <c r="P771" l="1"/>
  <c r="Q772"/>
  <c r="T769"/>
  <c r="S769"/>
  <c r="R769"/>
  <c r="Q773" l="1"/>
  <c r="P772"/>
  <c r="T770"/>
  <c r="S770"/>
  <c r="R770"/>
  <c r="P773" l="1"/>
  <c r="Q774"/>
  <c r="T771"/>
  <c r="S771"/>
  <c r="R771"/>
  <c r="P774" l="1"/>
  <c r="Q775"/>
  <c r="T772"/>
  <c r="S772"/>
  <c r="R772"/>
  <c r="Q776" l="1"/>
  <c r="P775"/>
  <c r="T773"/>
  <c r="S773"/>
  <c r="R773"/>
  <c r="P776" l="1"/>
  <c r="Q777"/>
  <c r="T774"/>
  <c r="S774"/>
  <c r="R774"/>
  <c r="Q778" l="1"/>
  <c r="P777"/>
  <c r="T775"/>
  <c r="S775"/>
  <c r="R775"/>
  <c r="P778" l="1"/>
  <c r="Q779"/>
  <c r="T776"/>
  <c r="S776"/>
  <c r="R776"/>
  <c r="P779" l="1"/>
  <c r="Q780"/>
  <c r="T777"/>
  <c r="S777"/>
  <c r="R777"/>
  <c r="P780" l="1"/>
  <c r="Q781"/>
  <c r="T778"/>
  <c r="S778"/>
  <c r="R778"/>
  <c r="Q782" l="1"/>
  <c r="P781"/>
  <c r="T779"/>
  <c r="S779"/>
  <c r="R779"/>
  <c r="P782" l="1"/>
  <c r="Q783"/>
  <c r="T780"/>
  <c r="S780"/>
  <c r="R780"/>
  <c r="P783" l="1"/>
  <c r="Q784"/>
  <c r="T781"/>
  <c r="S781"/>
  <c r="R781"/>
  <c r="P784" l="1"/>
  <c r="Q785"/>
  <c r="T782"/>
  <c r="S782"/>
  <c r="R782"/>
  <c r="Q786" l="1"/>
  <c r="P785"/>
  <c r="T783"/>
  <c r="S783"/>
  <c r="R783"/>
  <c r="P786" l="1"/>
  <c r="Q787"/>
  <c r="T784"/>
  <c r="S784"/>
  <c r="R784"/>
  <c r="P787" l="1"/>
  <c r="Q788"/>
  <c r="T785"/>
  <c r="S785"/>
  <c r="R785"/>
  <c r="Q789" l="1"/>
  <c r="P788"/>
  <c r="T786"/>
  <c r="S786"/>
  <c r="R786"/>
  <c r="P789" l="1"/>
  <c r="Q790"/>
  <c r="T787"/>
  <c r="S787"/>
  <c r="R787"/>
  <c r="Q791" l="1"/>
  <c r="P790"/>
  <c r="T788"/>
  <c r="S788"/>
  <c r="R788"/>
  <c r="Q792" l="1"/>
  <c r="P791"/>
  <c r="T789"/>
  <c r="S789"/>
  <c r="R789"/>
  <c r="Q793" l="1"/>
  <c r="P792"/>
  <c r="T790"/>
  <c r="S790"/>
  <c r="R790"/>
  <c r="Q794" l="1"/>
  <c r="P793"/>
  <c r="T791"/>
  <c r="S791"/>
  <c r="R791"/>
  <c r="P794" l="1"/>
  <c r="Q795"/>
  <c r="T792"/>
  <c r="S792"/>
  <c r="R792"/>
  <c r="P795" l="1"/>
  <c r="Q796"/>
  <c r="T793"/>
  <c r="S793"/>
  <c r="R793"/>
  <c r="P796" l="1"/>
  <c r="Q797"/>
  <c r="T794"/>
  <c r="S794"/>
  <c r="R794"/>
  <c r="P797" l="1"/>
  <c r="Q798"/>
  <c r="T795"/>
  <c r="S795"/>
  <c r="R795"/>
  <c r="P798" l="1"/>
  <c r="Q799"/>
  <c r="T796"/>
  <c r="S796"/>
  <c r="R796"/>
  <c r="P799" l="1"/>
  <c r="Q800"/>
  <c r="T797"/>
  <c r="S797"/>
  <c r="R797"/>
  <c r="P800" l="1"/>
  <c r="Q801"/>
  <c r="T798"/>
  <c r="S798"/>
  <c r="R798"/>
  <c r="Q802" l="1"/>
  <c r="P801"/>
  <c r="T799"/>
  <c r="S799"/>
  <c r="R799"/>
  <c r="P802" l="1"/>
  <c r="Q803"/>
  <c r="T800"/>
  <c r="S800"/>
  <c r="R800"/>
  <c r="P803" l="1"/>
  <c r="Q804"/>
  <c r="T801"/>
  <c r="S801"/>
  <c r="R801"/>
  <c r="P804" l="1"/>
  <c r="Q805"/>
  <c r="T802"/>
  <c r="S802"/>
  <c r="R802"/>
  <c r="Q806" l="1"/>
  <c r="P805"/>
  <c r="T803"/>
  <c r="S803"/>
  <c r="R803"/>
  <c r="P806" l="1"/>
  <c r="Q807"/>
  <c r="T804"/>
  <c r="S804"/>
  <c r="R804"/>
  <c r="P807" l="1"/>
  <c r="Q808"/>
  <c r="T805"/>
  <c r="S805"/>
  <c r="R805"/>
  <c r="P808" l="1"/>
  <c r="Q809"/>
  <c r="T806"/>
  <c r="S806"/>
  <c r="R806"/>
  <c r="P809" l="1"/>
  <c r="Q810"/>
  <c r="T807"/>
  <c r="S807"/>
  <c r="R807"/>
  <c r="P810" l="1"/>
  <c r="Q811"/>
  <c r="T808"/>
  <c r="S808"/>
  <c r="R808"/>
  <c r="P811" l="1"/>
  <c r="Q812"/>
  <c r="T809"/>
  <c r="S809"/>
  <c r="R809"/>
  <c r="Q813" l="1"/>
  <c r="P812"/>
  <c r="T810"/>
  <c r="S810"/>
  <c r="R810"/>
  <c r="Q814" l="1"/>
  <c r="P813"/>
  <c r="T811"/>
  <c r="S811"/>
  <c r="R811"/>
  <c r="Q815" l="1"/>
  <c r="P814"/>
  <c r="T812"/>
  <c r="S812"/>
  <c r="R812"/>
  <c r="P815" l="1"/>
  <c r="Q816"/>
  <c r="T813"/>
  <c r="S813"/>
  <c r="R813"/>
  <c r="Q817" l="1"/>
  <c r="P816"/>
  <c r="T814"/>
  <c r="S814"/>
  <c r="R814"/>
  <c r="Q818" l="1"/>
  <c r="P817"/>
  <c r="T815"/>
  <c r="S815"/>
  <c r="R815"/>
  <c r="Q819" l="1"/>
  <c r="P818"/>
  <c r="T816"/>
  <c r="S816"/>
  <c r="R816"/>
  <c r="Q820" l="1"/>
  <c r="P819"/>
  <c r="T817"/>
  <c r="S817"/>
  <c r="R817"/>
  <c r="P820" l="1"/>
  <c r="Q821"/>
  <c r="T818"/>
  <c r="S818"/>
  <c r="R818"/>
  <c r="P821" l="1"/>
  <c r="Q822"/>
  <c r="T819"/>
  <c r="S819"/>
  <c r="R819"/>
  <c r="P822" l="1"/>
  <c r="Q823"/>
  <c r="T820"/>
  <c r="S820"/>
  <c r="R820"/>
  <c r="P823" l="1"/>
  <c r="Q824"/>
  <c r="T821"/>
  <c r="S821"/>
  <c r="R821"/>
  <c r="P824" l="1"/>
  <c r="Q825"/>
  <c r="T822"/>
  <c r="S822"/>
  <c r="R822"/>
  <c r="Q826" l="1"/>
  <c r="P825"/>
  <c r="T823"/>
  <c r="S823"/>
  <c r="R823"/>
  <c r="Q827" l="1"/>
  <c r="P826"/>
  <c r="T824"/>
  <c r="S824"/>
  <c r="R824"/>
  <c r="Q828" l="1"/>
  <c r="P827"/>
  <c r="T825"/>
  <c r="S825"/>
  <c r="R825"/>
  <c r="Q829" l="1"/>
  <c r="P828"/>
  <c r="T826"/>
  <c r="S826"/>
  <c r="R826"/>
  <c r="P829" l="1"/>
  <c r="Q830"/>
  <c r="T827"/>
  <c r="S827"/>
  <c r="R827"/>
  <c r="P830" l="1"/>
  <c r="Q831"/>
  <c r="T828"/>
  <c r="S828"/>
  <c r="R828"/>
  <c r="Q832" l="1"/>
  <c r="P831"/>
  <c r="T829"/>
  <c r="S829"/>
  <c r="R829"/>
  <c r="Q833" l="1"/>
  <c r="P832"/>
  <c r="T830"/>
  <c r="S830"/>
  <c r="R830"/>
  <c r="Q834" l="1"/>
  <c r="P833"/>
  <c r="T831"/>
  <c r="S831"/>
  <c r="R831"/>
  <c r="Q835" l="1"/>
  <c r="P834"/>
  <c r="T832"/>
  <c r="S832"/>
  <c r="R832"/>
  <c r="Q836" l="1"/>
  <c r="P835"/>
  <c r="T833"/>
  <c r="S833"/>
  <c r="R833"/>
  <c r="Q837" l="1"/>
  <c r="P836"/>
  <c r="T834"/>
  <c r="S834"/>
  <c r="R834"/>
  <c r="P837" l="1"/>
  <c r="Q838"/>
  <c r="T835"/>
  <c r="S835"/>
  <c r="R835"/>
  <c r="P838" l="1"/>
  <c r="Q839"/>
  <c r="T836"/>
  <c r="S836"/>
  <c r="R836"/>
  <c r="Q840" l="1"/>
  <c r="P839"/>
  <c r="T837"/>
  <c r="S837"/>
  <c r="R837"/>
  <c r="P840" l="1"/>
  <c r="Q841"/>
  <c r="T838"/>
  <c r="S838"/>
  <c r="R838"/>
  <c r="Q842" l="1"/>
  <c r="P841"/>
  <c r="T839"/>
  <c r="S839"/>
  <c r="R839"/>
  <c r="P842" l="1"/>
  <c r="Q843"/>
  <c r="T840"/>
  <c r="S840"/>
  <c r="R840"/>
  <c r="Q844" l="1"/>
  <c r="P843"/>
  <c r="T841"/>
  <c r="S841"/>
  <c r="R841"/>
  <c r="P844" l="1"/>
  <c r="Q845"/>
  <c r="T842"/>
  <c r="S842"/>
  <c r="R842"/>
  <c r="P845" l="1"/>
  <c r="Q846"/>
  <c r="T843"/>
  <c r="S843"/>
  <c r="R843"/>
  <c r="P846" l="1"/>
  <c r="Q847"/>
  <c r="T844"/>
  <c r="S844"/>
  <c r="R844"/>
  <c r="Q848" l="1"/>
  <c r="P847"/>
  <c r="T845"/>
  <c r="S845"/>
  <c r="R845"/>
  <c r="P848" l="1"/>
  <c r="Q849"/>
  <c r="T846"/>
  <c r="S846"/>
  <c r="R846"/>
  <c r="P849" l="1"/>
  <c r="Q850"/>
  <c r="T847"/>
  <c r="S847"/>
  <c r="R847"/>
  <c r="P850" l="1"/>
  <c r="Q851"/>
  <c r="T848"/>
  <c r="S848"/>
  <c r="R848"/>
  <c r="P851" l="1"/>
  <c r="Q852"/>
  <c r="T849"/>
  <c r="S849"/>
  <c r="R849"/>
  <c r="Q853" l="1"/>
  <c r="P852"/>
  <c r="T850"/>
  <c r="S850"/>
  <c r="R850"/>
  <c r="P853" l="1"/>
  <c r="Q854"/>
  <c r="T851"/>
  <c r="S851"/>
  <c r="R851"/>
  <c r="P854" l="1"/>
  <c r="Q855"/>
  <c r="T852"/>
  <c r="S852"/>
  <c r="R852"/>
  <c r="P855" l="1"/>
  <c r="Q856"/>
  <c r="T853"/>
  <c r="S853"/>
  <c r="R853"/>
  <c r="P856" l="1"/>
  <c r="Q857"/>
  <c r="T854"/>
  <c r="S854"/>
  <c r="R854"/>
  <c r="P857" l="1"/>
  <c r="Q858"/>
  <c r="T855"/>
  <c r="S855"/>
  <c r="R855"/>
  <c r="Q859" l="1"/>
  <c r="P858"/>
  <c r="T856"/>
  <c r="S856"/>
  <c r="R856"/>
  <c r="Q860" l="1"/>
  <c r="P859"/>
  <c r="T857"/>
  <c r="S857"/>
  <c r="R857"/>
  <c r="P860" l="1"/>
  <c r="Q861"/>
  <c r="T858"/>
  <c r="S858"/>
  <c r="R858"/>
  <c r="P861" l="1"/>
  <c r="Q862"/>
  <c r="T859"/>
  <c r="S859"/>
  <c r="R859"/>
  <c r="Q863" l="1"/>
  <c r="P862"/>
  <c r="T860"/>
  <c r="S860"/>
  <c r="R860"/>
  <c r="Q864" l="1"/>
  <c r="P863"/>
  <c r="T861"/>
  <c r="S861"/>
  <c r="R861"/>
  <c r="Q865" l="1"/>
  <c r="P864"/>
  <c r="T862"/>
  <c r="S862"/>
  <c r="R862"/>
  <c r="P865" l="1"/>
  <c r="Q866"/>
  <c r="T863"/>
  <c r="S863"/>
  <c r="R863"/>
  <c r="P866" l="1"/>
  <c r="Q867"/>
  <c r="T864"/>
  <c r="S864"/>
  <c r="R864"/>
  <c r="P867" l="1"/>
  <c r="Q868"/>
  <c r="T865"/>
  <c r="S865"/>
  <c r="R865"/>
  <c r="Q869" l="1"/>
  <c r="P868"/>
  <c r="T866"/>
  <c r="S866"/>
  <c r="R866"/>
  <c r="P869" l="1"/>
  <c r="Q870"/>
  <c r="T867"/>
  <c r="S867"/>
  <c r="R867"/>
  <c r="Q871" l="1"/>
  <c r="P870"/>
  <c r="T868"/>
  <c r="S868"/>
  <c r="R868"/>
  <c r="P871" l="1"/>
  <c r="Q872"/>
  <c r="T869"/>
  <c r="S869"/>
  <c r="R869"/>
  <c r="Q873" l="1"/>
  <c r="P872"/>
  <c r="T870"/>
  <c r="S870"/>
  <c r="R870"/>
  <c r="P873" l="1"/>
  <c r="Q874"/>
  <c r="T871"/>
  <c r="S871"/>
  <c r="R871"/>
  <c r="Q875" l="1"/>
  <c r="P874"/>
  <c r="T872"/>
  <c r="S872"/>
  <c r="R872"/>
  <c r="Q876" l="1"/>
  <c r="P875"/>
  <c r="T873"/>
  <c r="S873"/>
  <c r="R873"/>
  <c r="P876" l="1"/>
  <c r="Q877"/>
  <c r="T874"/>
  <c r="S874"/>
  <c r="R874"/>
  <c r="P877" l="1"/>
  <c r="Q878"/>
  <c r="T875"/>
  <c r="S875"/>
  <c r="R875"/>
  <c r="P878" l="1"/>
  <c r="Q879"/>
  <c r="T876"/>
  <c r="S876"/>
  <c r="R876"/>
  <c r="Q880" l="1"/>
  <c r="P879"/>
  <c r="T877"/>
  <c r="S877"/>
  <c r="R877"/>
  <c r="P880" l="1"/>
  <c r="Q881"/>
  <c r="T878"/>
  <c r="S878"/>
  <c r="R878"/>
  <c r="P881" l="1"/>
  <c r="Q882"/>
  <c r="T879"/>
  <c r="S879"/>
  <c r="R879"/>
  <c r="Q883" l="1"/>
  <c r="P882"/>
  <c r="T880"/>
  <c r="S880"/>
  <c r="R880"/>
  <c r="P883" l="1"/>
  <c r="Q884"/>
  <c r="T881"/>
  <c r="S881"/>
  <c r="R881"/>
  <c r="P884" l="1"/>
  <c r="Q885"/>
  <c r="T882"/>
  <c r="S882"/>
  <c r="R882"/>
  <c r="P885" l="1"/>
  <c r="Q886"/>
  <c r="T883"/>
  <c r="S883"/>
  <c r="R883"/>
  <c r="P886" l="1"/>
  <c r="Q887"/>
  <c r="T884"/>
  <c r="S884"/>
  <c r="R884"/>
  <c r="P887" l="1"/>
  <c r="Q888"/>
  <c r="T885"/>
  <c r="S885"/>
  <c r="R885"/>
  <c r="Q889" l="1"/>
  <c r="P888"/>
  <c r="T886"/>
  <c r="S886"/>
  <c r="R886"/>
  <c r="Q890" l="1"/>
  <c r="P889"/>
  <c r="T887"/>
  <c r="S887"/>
  <c r="R887"/>
  <c r="Q891" l="1"/>
  <c r="P890"/>
  <c r="T888"/>
  <c r="S888"/>
  <c r="R888"/>
  <c r="P891" l="1"/>
  <c r="Q892"/>
  <c r="T889"/>
  <c r="S889"/>
  <c r="R889"/>
  <c r="Q893" l="1"/>
  <c r="P892"/>
  <c r="T890"/>
  <c r="S890"/>
  <c r="R890"/>
  <c r="Q894" l="1"/>
  <c r="P893"/>
  <c r="T891"/>
  <c r="S891"/>
  <c r="R891"/>
  <c r="Q895" l="1"/>
  <c r="P894"/>
  <c r="T892"/>
  <c r="S892"/>
  <c r="R892"/>
  <c r="Q896" l="1"/>
  <c r="P895"/>
  <c r="T893"/>
  <c r="S893"/>
  <c r="R893"/>
  <c r="Q897" l="1"/>
  <c r="P896"/>
  <c r="T894"/>
  <c r="S894"/>
  <c r="R894"/>
  <c r="Q898" l="1"/>
  <c r="P897"/>
  <c r="T895"/>
  <c r="S895"/>
  <c r="R895"/>
  <c r="P898" l="1"/>
  <c r="Q899"/>
  <c r="T896"/>
  <c r="S896"/>
  <c r="R896"/>
  <c r="P899" l="1"/>
  <c r="Q900"/>
  <c r="T897"/>
  <c r="S897"/>
  <c r="R897"/>
  <c r="P900" l="1"/>
  <c r="Q901"/>
  <c r="T898"/>
  <c r="S898"/>
  <c r="R898"/>
  <c r="Q902" l="1"/>
  <c r="P901"/>
  <c r="T899"/>
  <c r="S899"/>
  <c r="R899"/>
  <c r="P902" l="1"/>
  <c r="Q903"/>
  <c r="T900"/>
  <c r="S900"/>
  <c r="R900"/>
  <c r="P903" l="1"/>
  <c r="Q904"/>
  <c r="T901"/>
  <c r="S901"/>
  <c r="R901"/>
  <c r="P904" l="1"/>
  <c r="Q905"/>
  <c r="T902"/>
  <c r="S902"/>
  <c r="R902"/>
  <c r="Q906" l="1"/>
  <c r="P905"/>
  <c r="T903"/>
  <c r="S903"/>
  <c r="R903"/>
  <c r="P906" l="1"/>
  <c r="Q907"/>
  <c r="T904"/>
  <c r="S904"/>
  <c r="R904"/>
  <c r="Q908" l="1"/>
  <c r="P907"/>
  <c r="T905"/>
  <c r="S905"/>
  <c r="R905"/>
  <c r="P908" l="1"/>
  <c r="Q909"/>
  <c r="T906"/>
  <c r="S906"/>
  <c r="R906"/>
  <c r="P909" l="1"/>
  <c r="Q910"/>
  <c r="T907"/>
  <c r="S907"/>
  <c r="R907"/>
  <c r="P910" l="1"/>
  <c r="Q911"/>
  <c r="T908"/>
  <c r="S908"/>
  <c r="R908"/>
  <c r="P911" l="1"/>
  <c r="Q912"/>
  <c r="T909"/>
  <c r="S909"/>
  <c r="R909"/>
  <c r="P912" l="1"/>
  <c r="Q913"/>
  <c r="T910"/>
  <c r="S910"/>
  <c r="R910"/>
  <c r="P913" l="1"/>
  <c r="Q914"/>
  <c r="T911"/>
  <c r="S911"/>
  <c r="R911"/>
  <c r="Q915" l="1"/>
  <c r="P914"/>
  <c r="T912"/>
  <c r="S912"/>
  <c r="R912"/>
  <c r="P915" l="1"/>
  <c r="Q916"/>
  <c r="T913"/>
  <c r="S913"/>
  <c r="R913"/>
  <c r="Q917" l="1"/>
  <c r="P916"/>
  <c r="T914"/>
  <c r="S914"/>
  <c r="R914"/>
  <c r="Q918" l="1"/>
  <c r="P917"/>
  <c r="T915"/>
  <c r="S915"/>
  <c r="R915"/>
  <c r="P918" l="1"/>
  <c r="Q919"/>
  <c r="T916"/>
  <c r="S916"/>
  <c r="R916"/>
  <c r="P919" l="1"/>
  <c r="Q920"/>
  <c r="T917"/>
  <c r="S917"/>
  <c r="R917"/>
  <c r="P920" l="1"/>
  <c r="Q921"/>
  <c r="T918"/>
  <c r="S918"/>
  <c r="R918"/>
  <c r="P921" l="1"/>
  <c r="Q922"/>
  <c r="T919"/>
  <c r="S919"/>
  <c r="R919"/>
  <c r="P922" l="1"/>
  <c r="Q923"/>
  <c r="T920"/>
  <c r="S920"/>
  <c r="R920"/>
  <c r="P923" l="1"/>
  <c r="Q924"/>
  <c r="T921"/>
  <c r="S921"/>
  <c r="R921"/>
  <c r="P924" l="1"/>
  <c r="Q925"/>
  <c r="T922"/>
  <c r="S922"/>
  <c r="R922"/>
  <c r="P925" l="1"/>
  <c r="Q926"/>
  <c r="T923"/>
  <c r="S923"/>
  <c r="R923"/>
  <c r="Q927" l="1"/>
  <c r="P926"/>
  <c r="T924"/>
  <c r="S924"/>
  <c r="R924"/>
  <c r="P927" l="1"/>
  <c r="Q928"/>
  <c r="T925"/>
  <c r="S925"/>
  <c r="R925"/>
  <c r="Q929" l="1"/>
  <c r="P928"/>
  <c r="T926"/>
  <c r="S926"/>
  <c r="R926"/>
  <c r="Q930" l="1"/>
  <c r="P929"/>
  <c r="T927"/>
  <c r="S927"/>
  <c r="R927"/>
  <c r="Q931" l="1"/>
  <c r="P930"/>
  <c r="T928"/>
  <c r="S928"/>
  <c r="R928"/>
  <c r="P931" l="1"/>
  <c r="Q932"/>
  <c r="T929"/>
  <c r="S929"/>
  <c r="R929"/>
  <c r="Q933" l="1"/>
  <c r="P932"/>
  <c r="T930"/>
  <c r="S930"/>
  <c r="R930"/>
  <c r="P933" l="1"/>
  <c r="Q934"/>
  <c r="T931"/>
  <c r="S931"/>
  <c r="R931"/>
  <c r="P934" l="1"/>
  <c r="Q935"/>
  <c r="T932"/>
  <c r="S932"/>
  <c r="R932"/>
  <c r="Q936" l="1"/>
  <c r="P935"/>
  <c r="T933"/>
  <c r="S933"/>
  <c r="R933"/>
  <c r="Q937" l="1"/>
  <c r="P936"/>
  <c r="T934"/>
  <c r="S934"/>
  <c r="R934"/>
  <c r="P937" l="1"/>
  <c r="Q938"/>
  <c r="T935"/>
  <c r="S935"/>
  <c r="R935"/>
  <c r="P938" l="1"/>
  <c r="Q939"/>
  <c r="T936"/>
  <c r="S936"/>
  <c r="R936"/>
  <c r="P939" l="1"/>
  <c r="Q940"/>
  <c r="T937"/>
  <c r="S937"/>
  <c r="R937"/>
  <c r="Q941" l="1"/>
  <c r="P940"/>
  <c r="T938"/>
  <c r="S938"/>
  <c r="R938"/>
  <c r="Q942" l="1"/>
  <c r="P941"/>
  <c r="T939"/>
  <c r="S939"/>
  <c r="R939"/>
  <c r="P942" l="1"/>
  <c r="Q943"/>
  <c r="T940"/>
  <c r="S940"/>
  <c r="R940"/>
  <c r="P943" l="1"/>
  <c r="Q944"/>
  <c r="T941"/>
  <c r="S941"/>
  <c r="R941"/>
  <c r="Q945" l="1"/>
  <c r="P944"/>
  <c r="T942"/>
  <c r="S942"/>
  <c r="R942"/>
  <c r="P945" l="1"/>
  <c r="Q946"/>
  <c r="T943"/>
  <c r="S943"/>
  <c r="R943"/>
  <c r="P946" l="1"/>
  <c r="Q947"/>
  <c r="T944"/>
  <c r="S944"/>
  <c r="R944"/>
  <c r="P947" l="1"/>
  <c r="Q948"/>
  <c r="T945"/>
  <c r="S945"/>
  <c r="R945"/>
  <c r="Q949" l="1"/>
  <c r="P948"/>
  <c r="T946"/>
  <c r="S946"/>
  <c r="R946"/>
  <c r="Q950" l="1"/>
  <c r="P949"/>
  <c r="T947"/>
  <c r="S947"/>
  <c r="R947"/>
  <c r="Q951" l="1"/>
  <c r="P950"/>
  <c r="T948"/>
  <c r="S948"/>
  <c r="R948"/>
  <c r="P951" l="1"/>
  <c r="Q952"/>
  <c r="T949"/>
  <c r="S949"/>
  <c r="R949"/>
  <c r="P952" l="1"/>
  <c r="Q953"/>
  <c r="T950"/>
  <c r="S950"/>
  <c r="R950"/>
  <c r="P953" l="1"/>
  <c r="Q954"/>
  <c r="T951"/>
  <c r="S951"/>
  <c r="R951"/>
  <c r="Q955" l="1"/>
  <c r="P954"/>
  <c r="T952"/>
  <c r="S952"/>
  <c r="R952"/>
  <c r="P955" l="1"/>
  <c r="Q956"/>
  <c r="T953"/>
  <c r="S953"/>
  <c r="R953"/>
  <c r="Q957" l="1"/>
  <c r="P956"/>
  <c r="T954"/>
  <c r="S954"/>
  <c r="R954"/>
  <c r="Q958" l="1"/>
  <c r="P957"/>
  <c r="T955"/>
  <c r="S955"/>
  <c r="R955"/>
  <c r="P958" l="1"/>
  <c r="Q959"/>
  <c r="T956"/>
  <c r="S956"/>
  <c r="R956"/>
  <c r="Q960" l="1"/>
  <c r="P959"/>
  <c r="T957"/>
  <c r="S957"/>
  <c r="R957"/>
  <c r="P960" l="1"/>
  <c r="Q961"/>
  <c r="T958"/>
  <c r="S958"/>
  <c r="R958"/>
  <c r="Q962" l="1"/>
  <c r="P961"/>
  <c r="T959"/>
  <c r="S959"/>
  <c r="R959"/>
  <c r="P962" l="1"/>
  <c r="Q963"/>
  <c r="T960"/>
  <c r="S960"/>
  <c r="R960"/>
  <c r="P963" l="1"/>
  <c r="Q964"/>
  <c r="T961"/>
  <c r="S961"/>
  <c r="R961"/>
  <c r="P964" l="1"/>
  <c r="Q965"/>
  <c r="T962"/>
  <c r="S962"/>
  <c r="R962"/>
  <c r="Q966" l="1"/>
  <c r="P965"/>
  <c r="T963"/>
  <c r="S963"/>
  <c r="R963"/>
  <c r="P966" l="1"/>
  <c r="Q967"/>
  <c r="T964"/>
  <c r="S964"/>
  <c r="R964"/>
  <c r="P967" l="1"/>
  <c r="Q968"/>
  <c r="T965"/>
  <c r="S965"/>
  <c r="R965"/>
  <c r="P968" l="1"/>
  <c r="Q969"/>
  <c r="T966"/>
  <c r="S966"/>
  <c r="R966"/>
  <c r="P969" l="1"/>
  <c r="Q970"/>
  <c r="T967"/>
  <c r="S967"/>
  <c r="R967"/>
  <c r="P970" l="1"/>
  <c r="Q971"/>
  <c r="T968"/>
  <c r="S968"/>
  <c r="R968"/>
  <c r="P971" l="1"/>
  <c r="Q972"/>
  <c r="T969"/>
  <c r="S969"/>
  <c r="R969"/>
  <c r="P972" l="1"/>
  <c r="Q973"/>
  <c r="T970"/>
  <c r="S970"/>
  <c r="R970"/>
  <c r="P973" l="1"/>
  <c r="Q974"/>
  <c r="T971"/>
  <c r="S971"/>
  <c r="R971"/>
  <c r="P974" l="1"/>
  <c r="Q975"/>
  <c r="T972"/>
  <c r="S972"/>
  <c r="R972"/>
  <c r="P975" l="1"/>
  <c r="Q976"/>
  <c r="T973"/>
  <c r="S973"/>
  <c r="R973"/>
  <c r="Q977" l="1"/>
  <c r="P976"/>
  <c r="T974"/>
  <c r="S974"/>
  <c r="R974"/>
  <c r="Q978" l="1"/>
  <c r="P977"/>
  <c r="T975"/>
  <c r="S975"/>
  <c r="R975"/>
  <c r="Q979" l="1"/>
  <c r="P978"/>
  <c r="T976"/>
  <c r="S976"/>
  <c r="R976"/>
  <c r="Q980" l="1"/>
  <c r="P979"/>
  <c r="T977"/>
  <c r="S977"/>
  <c r="R977"/>
  <c r="Q981" l="1"/>
  <c r="P980"/>
  <c r="T978"/>
  <c r="S978"/>
  <c r="R978"/>
  <c r="P981" l="1"/>
  <c r="Q982"/>
  <c r="T979"/>
  <c r="S979"/>
  <c r="R979"/>
  <c r="Q983" l="1"/>
  <c r="P982"/>
  <c r="T980"/>
  <c r="S980"/>
  <c r="R980"/>
  <c r="P983" l="1"/>
  <c r="Q984"/>
  <c r="T981"/>
  <c r="S981"/>
  <c r="R981"/>
  <c r="Q985" l="1"/>
  <c r="P984"/>
  <c r="T982"/>
  <c r="S982"/>
  <c r="R982"/>
  <c r="P985" l="1"/>
  <c r="Q986"/>
  <c r="T983"/>
  <c r="S983"/>
  <c r="R983"/>
  <c r="P986" l="1"/>
  <c r="Q987"/>
  <c r="T984"/>
  <c r="S984"/>
  <c r="R984"/>
  <c r="Q988" l="1"/>
  <c r="P987"/>
  <c r="T985"/>
  <c r="S985"/>
  <c r="R985"/>
  <c r="Q989" l="1"/>
  <c r="P988"/>
  <c r="T986"/>
  <c r="S986"/>
  <c r="R986"/>
  <c r="Q990" l="1"/>
  <c r="P989"/>
  <c r="T987"/>
  <c r="S987"/>
  <c r="R987"/>
  <c r="P990" l="1"/>
  <c r="Q991"/>
  <c r="T988"/>
  <c r="S988"/>
  <c r="R988"/>
  <c r="Q992" l="1"/>
  <c r="P991"/>
  <c r="T989"/>
  <c r="S989"/>
  <c r="R989"/>
  <c r="Q993" l="1"/>
  <c r="P992"/>
  <c r="T990"/>
  <c r="S990"/>
  <c r="R990"/>
  <c r="Q994" l="1"/>
  <c r="P993"/>
  <c r="T991"/>
  <c r="S991"/>
  <c r="R991"/>
  <c r="P994" l="1"/>
  <c r="Q995"/>
  <c r="T992"/>
  <c r="S992"/>
  <c r="R992"/>
  <c r="Q996" l="1"/>
  <c r="P995"/>
  <c r="T993"/>
  <c r="S993"/>
  <c r="R993"/>
  <c r="P996" l="1"/>
  <c r="Q997"/>
  <c r="T994"/>
  <c r="S994"/>
  <c r="R994"/>
  <c r="Q998" l="1"/>
  <c r="P997"/>
  <c r="T995"/>
  <c r="S995"/>
  <c r="R995"/>
  <c r="P998" l="1"/>
  <c r="Q999"/>
  <c r="T996"/>
  <c r="S996"/>
  <c r="R996"/>
  <c r="Q1000" l="1"/>
  <c r="P999"/>
  <c r="T997"/>
  <c r="S997"/>
  <c r="R997"/>
  <c r="Q1001" l="1"/>
  <c r="P1000"/>
  <c r="T998"/>
  <c r="S998"/>
  <c r="R998"/>
  <c r="P1001" l="1"/>
  <c r="Q1002"/>
  <c r="T999"/>
  <c r="S999"/>
  <c r="R999"/>
  <c r="P1002" l="1"/>
  <c r="Q1003"/>
  <c r="T1000"/>
  <c r="S1000"/>
  <c r="R1000"/>
  <c r="Q1004" l="1"/>
  <c r="P1003"/>
  <c r="T1001"/>
  <c r="S1001"/>
  <c r="R1001"/>
  <c r="Q1005" l="1"/>
  <c r="P1004"/>
  <c r="T1002"/>
  <c r="S1002"/>
  <c r="R1002"/>
  <c r="Q1006" l="1"/>
  <c r="P1005"/>
  <c r="T1003"/>
  <c r="S1003"/>
  <c r="R1003"/>
  <c r="P1006" l="1"/>
  <c r="Q1007"/>
  <c r="T1004"/>
  <c r="S1004"/>
  <c r="R1004"/>
  <c r="P1007" l="1"/>
  <c r="Q1008"/>
  <c r="T1005"/>
  <c r="S1005"/>
  <c r="R1005"/>
  <c r="Q1009" l="1"/>
  <c r="P1008"/>
  <c r="T1006"/>
  <c r="S1006"/>
  <c r="R1006"/>
  <c r="P1009" l="1"/>
  <c r="Q1010"/>
  <c r="T1007"/>
  <c r="S1007"/>
  <c r="R1007"/>
  <c r="P1010" l="1"/>
  <c r="Q1011"/>
  <c r="T1008"/>
  <c r="S1008"/>
  <c r="R1008"/>
  <c r="Q1012" l="1"/>
  <c r="P1011"/>
  <c r="T1009"/>
  <c r="S1009"/>
  <c r="R1009"/>
  <c r="P1012" l="1"/>
  <c r="Q1013"/>
  <c r="T1010"/>
  <c r="S1010"/>
  <c r="R1010"/>
  <c r="P1013" l="1"/>
  <c r="Q1014"/>
  <c r="T1011"/>
  <c r="S1011"/>
  <c r="R1011"/>
  <c r="Q1015" l="1"/>
  <c r="P1014"/>
  <c r="T1012"/>
  <c r="S1012"/>
  <c r="R1012"/>
  <c r="P1015" l="1"/>
  <c r="Q1016"/>
  <c r="T1013"/>
  <c r="S1013"/>
  <c r="R1013"/>
  <c r="Q1017" l="1"/>
  <c r="P1016"/>
  <c r="T1014"/>
  <c r="S1014"/>
  <c r="R1014"/>
  <c r="Q1018" l="1"/>
  <c r="P1017"/>
  <c r="T1015"/>
  <c r="S1015"/>
  <c r="R1015"/>
  <c r="Q1019" l="1"/>
  <c r="P1018"/>
  <c r="T1016"/>
  <c r="S1016"/>
  <c r="R1016"/>
  <c r="Q1020" l="1"/>
  <c r="P1019"/>
  <c r="T1017"/>
  <c r="S1017"/>
  <c r="R1017"/>
  <c r="P1020" l="1"/>
  <c r="Q1021"/>
  <c r="T1018"/>
  <c r="S1018"/>
  <c r="R1018"/>
  <c r="P1021" l="1"/>
  <c r="Q1022"/>
  <c r="T1019"/>
  <c r="S1019"/>
  <c r="R1019"/>
  <c r="Q1023" l="1"/>
  <c r="P1022"/>
  <c r="T1020"/>
  <c r="S1020"/>
  <c r="R1020"/>
  <c r="P1023" l="1"/>
  <c r="Q1024"/>
  <c r="T1021"/>
  <c r="S1021"/>
  <c r="R1021"/>
  <c r="P1024" l="1"/>
  <c r="Q1025"/>
  <c r="T1022"/>
  <c r="S1022"/>
  <c r="R1022"/>
  <c r="P1025" l="1"/>
  <c r="Q1026"/>
  <c r="T1023"/>
  <c r="S1023"/>
  <c r="R1023"/>
  <c r="P1026" l="1"/>
  <c r="Q1027"/>
  <c r="T1024"/>
  <c r="S1024"/>
  <c r="R1024"/>
  <c r="P1027" l="1"/>
  <c r="Q1028"/>
  <c r="T1025"/>
  <c r="S1025"/>
  <c r="R1025"/>
  <c r="Q1029" l="1"/>
  <c r="P1028"/>
  <c r="T1026"/>
  <c r="S1026"/>
  <c r="R1026"/>
  <c r="P1029" l="1"/>
  <c r="Q1030"/>
  <c r="T1027"/>
  <c r="S1027"/>
  <c r="R1027"/>
  <c r="P1030" l="1"/>
  <c r="Q1031"/>
  <c r="T1028"/>
  <c r="S1028"/>
  <c r="R1028"/>
  <c r="P1031" l="1"/>
  <c r="Q1032"/>
  <c r="T1029"/>
  <c r="S1029"/>
  <c r="R1029"/>
  <c r="Q1033" l="1"/>
  <c r="P1032"/>
  <c r="T1030"/>
  <c r="S1030"/>
  <c r="R1030"/>
  <c r="P1033" l="1"/>
  <c r="Q1034"/>
  <c r="T1031"/>
  <c r="S1031"/>
  <c r="R1031"/>
  <c r="P1034" l="1"/>
  <c r="Q1035"/>
  <c r="T1032"/>
  <c r="S1032"/>
  <c r="R1032"/>
  <c r="Q1036" l="1"/>
  <c r="P1035"/>
  <c r="T1033"/>
  <c r="S1033"/>
  <c r="R1033"/>
  <c r="Q1037" l="1"/>
  <c r="P1036"/>
  <c r="T1034"/>
  <c r="S1034"/>
  <c r="R1034"/>
  <c r="P1037" l="1"/>
  <c r="Q1038"/>
  <c r="T1035"/>
  <c r="S1035"/>
  <c r="R1035"/>
  <c r="P1038" l="1"/>
  <c r="Q1039"/>
  <c r="T1036"/>
  <c r="S1036"/>
  <c r="R1036"/>
  <c r="P1039" l="1"/>
  <c r="Q1040"/>
  <c r="T1037"/>
  <c r="S1037"/>
  <c r="R1037"/>
  <c r="Q1041" l="1"/>
  <c r="P1040"/>
  <c r="T1038"/>
  <c r="S1038"/>
  <c r="R1038"/>
  <c r="P1041" l="1"/>
  <c r="Q1042"/>
  <c r="T1039"/>
  <c r="S1039"/>
  <c r="R1039"/>
  <c r="Q1043" l="1"/>
  <c r="P1042"/>
  <c r="T1040"/>
  <c r="S1040"/>
  <c r="R1040"/>
  <c r="Q1044" l="1"/>
  <c r="P1043"/>
  <c r="T1041"/>
  <c r="S1041"/>
  <c r="R1041"/>
  <c r="Q1045" l="1"/>
  <c r="P1044"/>
  <c r="T1042"/>
  <c r="S1042"/>
  <c r="R1042"/>
  <c r="P1045" l="1"/>
  <c r="Q1046"/>
  <c r="T1043"/>
  <c r="S1043"/>
  <c r="R1043"/>
  <c r="Q1047" l="1"/>
  <c r="P1046"/>
  <c r="T1044"/>
  <c r="S1044"/>
  <c r="R1044"/>
  <c r="Q1048" l="1"/>
  <c r="P1047"/>
  <c r="T1045"/>
  <c r="S1045"/>
  <c r="R1045"/>
  <c r="P1048" l="1"/>
  <c r="Q1049"/>
  <c r="T1046"/>
  <c r="S1046"/>
  <c r="R1046"/>
  <c r="P1049" l="1"/>
  <c r="Q1050"/>
  <c r="T1047"/>
  <c r="S1047"/>
  <c r="R1047"/>
  <c r="Q1051" l="1"/>
  <c r="P1050"/>
  <c r="T1048"/>
  <c r="S1048"/>
  <c r="R1048"/>
  <c r="P1051" l="1"/>
  <c r="Q1052"/>
  <c r="T1049"/>
  <c r="S1049"/>
  <c r="R1049"/>
  <c r="P1052" l="1"/>
  <c r="Q1053"/>
  <c r="T1050"/>
  <c r="S1050"/>
  <c r="R1050"/>
  <c r="P1053" l="1"/>
  <c r="Q1054"/>
  <c r="T1051"/>
  <c r="S1051"/>
  <c r="R1051"/>
  <c r="Q1055" l="1"/>
  <c r="P1054"/>
  <c r="R1052"/>
  <c r="S1052"/>
  <c r="Q1056" l="1"/>
  <c r="P1055"/>
  <c r="S1053"/>
  <c r="T1052"/>
  <c r="Q1057" l="1"/>
  <c r="P1056"/>
  <c r="S1054"/>
  <c r="R1053"/>
  <c r="T1053"/>
  <c r="Q1058" l="1"/>
  <c r="P1057"/>
  <c r="S1055"/>
  <c r="T1054"/>
  <c r="R1054"/>
  <c r="Q1059" l="1"/>
  <c r="P1058"/>
  <c r="S1056"/>
  <c r="T1055"/>
  <c r="R1055"/>
  <c r="Q1060" l="1"/>
  <c r="P1059"/>
  <c r="T1056"/>
  <c r="R1056"/>
  <c r="S1057"/>
  <c r="P1060" l="1"/>
  <c r="Q1061"/>
  <c r="S1058"/>
  <c r="R1057"/>
  <c r="T1057"/>
  <c r="P1061" l="1"/>
  <c r="Q1062"/>
  <c r="Q1063" s="1"/>
  <c r="S1059"/>
  <c r="T1058"/>
  <c r="R1058"/>
  <c r="S1063" l="1"/>
  <c r="Q1064"/>
  <c r="P1063"/>
  <c r="P1062"/>
  <c r="S1060"/>
  <c r="R1059"/>
  <c r="T1059"/>
  <c r="Q1065" l="1"/>
  <c r="S1064"/>
  <c r="P1064"/>
  <c r="T1063"/>
  <c r="R1063"/>
  <c r="S1061"/>
  <c r="R1060"/>
  <c r="T1060"/>
  <c r="Q1066" l="1"/>
  <c r="P1065"/>
  <c r="S1065"/>
  <c r="R1064"/>
  <c r="T1064"/>
  <c r="R1061"/>
  <c r="T1061"/>
  <c r="S1062"/>
  <c r="T1065" l="1"/>
  <c r="R1065"/>
  <c r="P1066"/>
  <c r="S1066"/>
  <c r="Q1067"/>
  <c r="T1062"/>
  <c r="R1062"/>
  <c r="Q1068" l="1"/>
  <c r="P1067"/>
  <c r="S1067"/>
  <c r="T1066"/>
  <c r="R1066"/>
  <c r="S1068" l="1"/>
  <c r="Q1069"/>
  <c r="P1068"/>
  <c r="R1067"/>
  <c r="T1067"/>
  <c r="Q1070" l="1"/>
  <c r="P1069"/>
  <c r="S1069"/>
  <c r="R1068"/>
  <c r="T1068"/>
  <c r="S1070" l="1"/>
  <c r="P1070"/>
  <c r="Q1071"/>
  <c r="R1069"/>
  <c r="T1069"/>
  <c r="Q1072" l="1"/>
  <c r="P1071"/>
  <c r="S1071"/>
  <c r="R1070"/>
  <c r="T1070"/>
  <c r="T1071" l="1"/>
  <c r="R1071"/>
  <c r="S1072"/>
  <c r="Q1073"/>
  <c r="P1072"/>
  <c r="S1073" l="1"/>
  <c r="P1073"/>
  <c r="Q1074"/>
  <c r="R1072"/>
  <c r="T1072"/>
  <c r="T1073" l="1"/>
  <c r="R1073"/>
  <c r="Q1075"/>
  <c r="S1074"/>
  <c r="P1074"/>
  <c r="Q1076" l="1"/>
  <c r="P1075"/>
  <c r="S1075"/>
  <c r="R1074"/>
  <c r="T1074"/>
  <c r="R1075" l="1"/>
  <c r="T1075"/>
  <c r="P1076"/>
  <c r="Q1077"/>
  <c r="S1076"/>
  <c r="S1077" l="1"/>
  <c r="Q1078"/>
  <c r="P1077"/>
  <c r="T1076"/>
  <c r="R1076"/>
  <c r="T1077" l="1"/>
  <c r="R1077"/>
  <c r="S1078"/>
  <c r="P1078"/>
  <c r="Q1079"/>
  <c r="R1078" l="1"/>
  <c r="T1078"/>
  <c r="P1079"/>
  <c r="Q1080"/>
  <c r="S1079"/>
  <c r="Q1081" l="1"/>
  <c r="S1080"/>
  <c r="P1080"/>
  <c r="T1079"/>
  <c r="R1079"/>
  <c r="Q1082" l="1"/>
  <c r="S1081"/>
  <c r="P1081"/>
  <c r="R1080"/>
  <c r="T1080"/>
  <c r="R1081" l="1"/>
  <c r="T1081"/>
  <c r="Q1083"/>
  <c r="P1082"/>
  <c r="S1082"/>
  <c r="R1082" l="1"/>
  <c r="T1082"/>
  <c r="S1083"/>
  <c r="Q1084"/>
  <c r="P1083"/>
  <c r="P1084" l="1"/>
  <c r="S1084"/>
  <c r="Q1085"/>
  <c r="T1083"/>
  <c r="R1083"/>
  <c r="R1084" l="1"/>
  <c r="T1084"/>
  <c r="P1085"/>
  <c r="Q1086"/>
  <c r="S1085"/>
  <c r="S1086" l="1"/>
  <c r="P1086"/>
  <c r="Q1087"/>
  <c r="R1085"/>
  <c r="T1085"/>
  <c r="R1086" l="1"/>
  <c r="T1086"/>
  <c r="S1087"/>
  <c r="Q1088"/>
  <c r="P1087"/>
  <c r="P1088" l="1"/>
  <c r="Q1089"/>
  <c r="S1088"/>
  <c r="T1087"/>
  <c r="R1087"/>
  <c r="R1088" l="1"/>
  <c r="T1088"/>
  <c r="Q1090"/>
  <c r="S1089"/>
  <c r="P1089"/>
  <c r="S1090" l="1"/>
  <c r="P1090"/>
  <c r="R1089"/>
  <c r="T1089"/>
  <c r="R1090" l="1"/>
  <c r="T1090"/>
</calcChain>
</file>

<file path=xl/sharedStrings.xml><?xml version="1.0" encoding="utf-8"?>
<sst xmlns="http://schemas.openxmlformats.org/spreadsheetml/2006/main" count="35" uniqueCount="21">
  <si>
    <t>HANDLE</t>
  </si>
  <si>
    <t>PRODUTO</t>
  </si>
  <si>
    <t>VARIACAO</t>
  </si>
  <si>
    <t>FILIAL</t>
  </si>
  <si>
    <t>TIPOMOVIMENTACAO</t>
  </si>
  <si>
    <t>SALDOANTERIOR</t>
  </si>
  <si>
    <t>QUANTIDADE</t>
  </si>
  <si>
    <t>SALDOATUAL</t>
  </si>
  <si>
    <t>ALMOXARIFADOORIGEM</t>
  </si>
  <si>
    <t>ALMOXARIFADODESTINO</t>
  </si>
  <si>
    <t>HANDLEORIGEM</t>
  </si>
  <si>
    <t>DATAHORAMOVIMENTACAO</t>
  </si>
  <si>
    <t>DATA</t>
  </si>
  <si>
    <t>DATAINCLUSAO</t>
  </si>
  <si>
    <t>#</t>
  </si>
  <si>
    <t>SALDO_ANTERIOR_J</t>
  </si>
  <si>
    <t>SALDO_ATUAL_J</t>
  </si>
  <si>
    <t>VALIDA_J</t>
  </si>
  <si>
    <t>COMPARA_SALDOS</t>
  </si>
  <si>
    <t>Colunas1</t>
  </si>
  <si>
    <t xml:space="preserve">   </t>
  </si>
</sst>
</file>

<file path=xl/styles.xml><?xml version="1.0" encoding="utf-8"?>
<styleSheet xmlns="http://schemas.openxmlformats.org/spreadsheetml/2006/main">
  <numFmts count="2">
    <numFmt numFmtId="164" formatCode="dd\/mm\/yyyy"/>
    <numFmt numFmtId="165" formatCode="dd\/mm\/yyyy\ hh:mm:ss"/>
  </numFmts>
  <fonts count="4"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scheme val="minor"/>
    </font>
    <font>
      <b/>
      <sz val="9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64" fontId="0" fillId="0" borderId="0" xfId="0" applyNumberFormat="1" applyFont="1"/>
    <xf numFmtId="165" fontId="0" fillId="0" borderId="0" xfId="0" applyNumberFormat="1" applyFont="1"/>
    <xf numFmtId="0" fontId="1" fillId="0" borderId="0" xfId="0" applyNumberFormat="1" applyFont="1"/>
    <xf numFmtId="0" fontId="0" fillId="0" borderId="0" xfId="0" applyNumberFormat="1"/>
    <xf numFmtId="0" fontId="0" fillId="0" borderId="0" xfId="0" applyNumberFormat="1" applyFont="1" applyFill="1"/>
    <xf numFmtId="0" fontId="3" fillId="0" borderId="0" xfId="0" applyNumberFormat="1" applyFont="1"/>
    <xf numFmtId="0" fontId="2" fillId="0" borderId="0" xfId="0" applyNumberFormat="1" applyFont="1" applyFill="1"/>
    <xf numFmtId="22" fontId="0" fillId="0" borderId="0" xfId="0" applyNumberFormat="1"/>
    <xf numFmtId="14" fontId="0" fillId="0" borderId="0" xfId="0" applyNumberFormat="1"/>
    <xf numFmtId="0" fontId="0" fillId="0" borderId="0" xfId="0" applyFill="1"/>
    <xf numFmtId="165" fontId="2" fillId="0" borderId="0" xfId="0" applyNumberFormat="1" applyFont="1" applyFill="1"/>
  </cellXfs>
  <cellStyles count="1">
    <cellStyle name="Normal" xfId="0" builtinId="0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5" formatCode="dd\/mm\/yyyy\ hh:mm:ss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5" formatCode="dd\/mm\/yyyy\ hh:mm:ss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5" formatCode="dd\/mm\/yyyy\ hh:mm:ss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MOVALMOXA" displayName="MOVALMOXA" ref="A1:T1090" totalsRowShown="0" headerRowDxfId="21" dataDxfId="20">
  <autoFilter ref="A1:T1090">
    <filterColumn colId="15"/>
    <filterColumn colId="16"/>
    <filterColumn colId="17"/>
    <filterColumn colId="18">
      <filters>
        <filter val="DIF"/>
      </filters>
    </filterColumn>
    <filterColumn colId="19"/>
  </autoFilter>
  <sortState ref="A2:S1052">
    <sortCondition ref="M1:M1052"/>
  </sortState>
  <tableColumns count="20">
    <tableColumn id="1" name="#" dataDxfId="19"/>
    <tableColumn id="2" name="HANDLE" dataDxfId="18"/>
    <tableColumn id="3" name="PRODUTO" dataDxfId="17"/>
    <tableColumn id="4" name="VARIACAO" dataDxfId="16"/>
    <tableColumn id="5" name="FILIAL" dataDxfId="15"/>
    <tableColumn id="6" name="TIPOMOVIMENTACAO" dataDxfId="14"/>
    <tableColumn id="7" name="SALDOANTERIOR" dataDxfId="13"/>
    <tableColumn id="8" name="QUANTIDADE" dataDxfId="12"/>
    <tableColumn id="9" name="SALDOATUAL" dataDxfId="11"/>
    <tableColumn id="10" name="ALMOXARIFADOORIGEM" dataDxfId="10"/>
    <tableColumn id="11" name="ALMOXARIFADODESTINO" dataDxfId="9"/>
    <tableColumn id="12" name="HANDLEORIGEM" dataDxfId="8"/>
    <tableColumn id="13" name="DATAHORAMOVIMENTACAO" dataDxfId="7"/>
    <tableColumn id="14" name="DATA" dataDxfId="6"/>
    <tableColumn id="15" name="DATAINCLUSAO" dataDxfId="5"/>
    <tableColumn id="16" name="SALDO_ANTERIOR_J" dataDxfId="4">
      <calculatedColumnFormula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calculatedColumnFormula>
    </tableColumn>
    <tableColumn id="17" name="SALDO_ATUAL_J" dataDxfId="3"/>
    <tableColumn id="18" name="VALIDA_J" dataDxfId="2">
      <calculatedColumnFormula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calculatedColumnFormula>
    </tableColumn>
    <tableColumn id="19" name="COMPARA_SALDOS" dataDxfId="1">
      <calculatedColumnFormula>IF(MOVALMOXA[[#This Row],[SALDO_ATUAL_J]]=MOVALMOXA[[#This Row],[SALDOATUAL]],"OK","DIF")</calculatedColumnFormula>
    </tableColumn>
    <tableColumn id="20" name="Colunas1" dataDxfId="0">
      <calculatedColumnFormula>CONCATENATE("UPDATE pd_movimentacaovariacao SET SALDOANTERIOR = ",MOVALMOXA[[#This Row],[SALDO_ANTERIOR_J]],", SALDOATUAL = ",MOVALMOXA[[#This Row],[SALDO_ATUAL_J]]," WHERE HANDLE = ",MOVALMOXA[[#This Row],[HANDLE]],")")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090"/>
  <sheetViews>
    <sheetView tabSelected="1" topLeftCell="L1" workbookViewId="0">
      <pane ySplit="1" topLeftCell="A1053" activePane="bottomLeft" state="frozen"/>
      <selection pane="bottomLeft" activeCell="T339" sqref="T339:T1090"/>
    </sheetView>
  </sheetViews>
  <sheetFormatPr defaultRowHeight="12"/>
  <cols>
    <col min="1" max="1" width="5.1640625" bestFit="1" customWidth="1"/>
    <col min="2" max="2" width="10.6640625" bestFit="1" customWidth="1"/>
    <col min="3" max="3" width="12.1640625" bestFit="1" customWidth="1"/>
    <col min="4" max="4" width="12.33203125" bestFit="1" customWidth="1"/>
    <col min="5" max="5" width="8.5" bestFit="1" customWidth="1"/>
    <col min="6" max="6" width="22.1640625" bestFit="1" customWidth="1"/>
    <col min="7" max="7" width="18.1640625" bestFit="1" customWidth="1"/>
    <col min="8" max="8" width="15.1640625" bestFit="1" customWidth="1"/>
    <col min="9" max="9" width="14.83203125" bestFit="1" customWidth="1"/>
    <col min="10" max="10" width="25" bestFit="1" customWidth="1"/>
    <col min="11" max="11" width="25.5" bestFit="1" customWidth="1"/>
    <col min="12" max="12" width="17.83203125" bestFit="1" customWidth="1"/>
    <col min="13" max="13" width="28.33203125" bestFit="1" customWidth="1"/>
    <col min="14" max="15" width="18.6640625" bestFit="1" customWidth="1"/>
    <col min="16" max="16" width="21" style="4" bestFit="1" customWidth="1"/>
    <col min="17" max="17" width="17.6640625" style="4" bestFit="1" customWidth="1"/>
    <col min="18" max="18" width="11.5" style="4" bestFit="1" customWidth="1"/>
    <col min="19" max="19" width="20.1640625" bestFit="1" customWidth="1"/>
    <col min="20" max="20" width="103.1640625" bestFit="1" customWidth="1"/>
  </cols>
  <sheetData>
    <row r="1" spans="1:20">
      <c r="A1" s="3" t="s">
        <v>14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15</v>
      </c>
      <c r="Q1" s="3" t="s">
        <v>16</v>
      </c>
      <c r="R1" s="3" t="s">
        <v>17</v>
      </c>
      <c r="S1" s="3" t="s">
        <v>18</v>
      </c>
      <c r="T1" s="6" t="s">
        <v>19</v>
      </c>
    </row>
    <row r="2" spans="1:20" hidden="1">
      <c r="A2">
        <v>1</v>
      </c>
      <c r="B2">
        <v>8496254</v>
      </c>
      <c r="C2">
        <v>113</v>
      </c>
      <c r="D2">
        <v>103</v>
      </c>
      <c r="E2">
        <v>6</v>
      </c>
      <c r="F2">
        <v>1</v>
      </c>
      <c r="G2">
        <v>3022</v>
      </c>
      <c r="H2">
        <v>1</v>
      </c>
      <c r="I2">
        <v>3021</v>
      </c>
      <c r="K2">
        <v>4</v>
      </c>
      <c r="L2">
        <v>8900583</v>
      </c>
      <c r="M2" s="2">
        <v>43634.683333333298</v>
      </c>
      <c r="N2" s="2">
        <v>43634.683333333298</v>
      </c>
      <c r="O2" s="2">
        <v>43634.683333333298</v>
      </c>
      <c r="P2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3022</v>
      </c>
      <c r="Q2" s="5">
        <f>MOVALMOXA[[#This Row],[SALDOATUAL]]</f>
        <v>3021</v>
      </c>
      <c r="R2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2" s="5" t="str">
        <f>IF(MOVALMOXA[[#This Row],[SALDO_ATUAL_J]]=MOVALMOXA[[#This Row],[SALDOATUAL]],"OK","DIF")</f>
        <v>OK</v>
      </c>
      <c r="T2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3022, SALDOATUAL = 3021 WHERE HANDLE = 8496254)</v>
      </c>
    </row>
    <row r="3" spans="1:20" hidden="1">
      <c r="A3">
        <v>2</v>
      </c>
      <c r="B3">
        <v>8496259</v>
      </c>
      <c r="C3">
        <v>113</v>
      </c>
      <c r="D3">
        <v>103</v>
      </c>
      <c r="E3">
        <v>6</v>
      </c>
      <c r="F3">
        <v>1</v>
      </c>
      <c r="G3">
        <v>3021</v>
      </c>
      <c r="H3">
        <v>1</v>
      </c>
      <c r="I3">
        <v>3020</v>
      </c>
      <c r="K3">
        <v>4</v>
      </c>
      <c r="L3">
        <v>8900586</v>
      </c>
      <c r="M3" s="2">
        <v>43634.686111111099</v>
      </c>
      <c r="N3" s="2">
        <v>43634.686111111099</v>
      </c>
      <c r="O3" s="2">
        <v>43634.686111111099</v>
      </c>
      <c r="P3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3021</v>
      </c>
      <c r="Q3" s="5">
        <f>IF(MOVALMOXA[[#This Row],[TIPOMOVIMENTACAO]]=1,Q2-MOVALMOXA[[#This Row],[QUANTIDADE]],IF(MOVALMOXA[[#This Row],[TIPOMOVIMENTACAO]]=26,Q2-MOVALMOXA[[#This Row],[QUANTIDADE]],IF(MOVALMOXA[[#This Row],[TIPOMOVIMENTACAO]]=33,Q2-MOVALMOXA[[#This Row],[QUANTIDADE]],Q2+MOVALMOXA[[#This Row],[QUANTIDADE]])))</f>
        <v>3020</v>
      </c>
      <c r="R3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3" s="5" t="str">
        <f>IF(MOVALMOXA[[#This Row],[SALDO_ATUAL_J]]=MOVALMOXA[[#This Row],[SALDOATUAL]],"OK","DIF")</f>
        <v>OK</v>
      </c>
      <c r="T3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3021, SALDOATUAL = 3020 WHERE HANDLE = 8496259)</v>
      </c>
    </row>
    <row r="4" spans="1:20" hidden="1">
      <c r="A4">
        <v>3</v>
      </c>
      <c r="B4">
        <v>8496292</v>
      </c>
      <c r="C4">
        <v>113</v>
      </c>
      <c r="D4">
        <v>103</v>
      </c>
      <c r="E4">
        <v>6</v>
      </c>
      <c r="F4">
        <v>1</v>
      </c>
      <c r="G4">
        <v>3020</v>
      </c>
      <c r="H4">
        <v>4</v>
      </c>
      <c r="I4">
        <v>3016</v>
      </c>
      <c r="K4">
        <v>4</v>
      </c>
      <c r="L4">
        <v>8900619</v>
      </c>
      <c r="M4" s="2">
        <v>43634.693055555603</v>
      </c>
      <c r="N4" s="2">
        <v>43634.693055555603</v>
      </c>
      <c r="O4" s="2">
        <v>43634.693749999999</v>
      </c>
      <c r="P4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3020</v>
      </c>
      <c r="Q4" s="5">
        <f>IF(MOVALMOXA[[#This Row],[TIPOMOVIMENTACAO]]=1,Q3-MOVALMOXA[[#This Row],[QUANTIDADE]],IF(MOVALMOXA[[#This Row],[TIPOMOVIMENTACAO]]=26,Q3-MOVALMOXA[[#This Row],[QUANTIDADE]],IF(MOVALMOXA[[#This Row],[TIPOMOVIMENTACAO]]=33,Q3-MOVALMOXA[[#This Row],[QUANTIDADE]],Q3+MOVALMOXA[[#This Row],[QUANTIDADE]])))</f>
        <v>3016</v>
      </c>
      <c r="R4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4" s="5" t="str">
        <f>IF(MOVALMOXA[[#This Row],[SALDO_ATUAL_J]]=MOVALMOXA[[#This Row],[SALDOATUAL]],"OK","DIF")</f>
        <v>OK</v>
      </c>
      <c r="T4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3020, SALDOATUAL = 3016 WHERE HANDLE = 8496292)</v>
      </c>
    </row>
    <row r="5" spans="1:20" hidden="1">
      <c r="A5">
        <v>4</v>
      </c>
      <c r="B5">
        <v>8496341</v>
      </c>
      <c r="C5">
        <v>113</v>
      </c>
      <c r="D5">
        <v>103</v>
      </c>
      <c r="E5">
        <v>6</v>
      </c>
      <c r="F5">
        <v>1</v>
      </c>
      <c r="G5">
        <v>3016</v>
      </c>
      <c r="H5">
        <v>4</v>
      </c>
      <c r="I5">
        <v>3012</v>
      </c>
      <c r="K5">
        <v>4</v>
      </c>
      <c r="L5">
        <v>8900671</v>
      </c>
      <c r="M5" s="2">
        <v>43634.698611111096</v>
      </c>
      <c r="N5" s="2">
        <v>43634.698611111096</v>
      </c>
      <c r="O5" s="2">
        <v>43634.699305555601</v>
      </c>
      <c r="P5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3016</v>
      </c>
      <c r="Q5" s="5">
        <f>IF(MOVALMOXA[[#This Row],[TIPOMOVIMENTACAO]]=1,Q4-MOVALMOXA[[#This Row],[QUANTIDADE]],IF(MOVALMOXA[[#This Row],[TIPOMOVIMENTACAO]]=26,Q4-MOVALMOXA[[#This Row],[QUANTIDADE]],IF(MOVALMOXA[[#This Row],[TIPOMOVIMENTACAO]]=33,Q4-MOVALMOXA[[#This Row],[QUANTIDADE]],Q4+MOVALMOXA[[#This Row],[QUANTIDADE]])))</f>
        <v>3012</v>
      </c>
      <c r="R5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5" s="5" t="str">
        <f>IF(MOVALMOXA[[#This Row],[SALDO_ATUAL_J]]=MOVALMOXA[[#This Row],[SALDOATUAL]],"OK","DIF")</f>
        <v>OK</v>
      </c>
      <c r="T5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3016, SALDOATUAL = 3012 WHERE HANDLE = 8496341)</v>
      </c>
    </row>
    <row r="6" spans="1:20" hidden="1">
      <c r="A6">
        <v>5</v>
      </c>
      <c r="B6">
        <v>8496370</v>
      </c>
      <c r="C6">
        <v>113</v>
      </c>
      <c r="D6">
        <v>103</v>
      </c>
      <c r="E6">
        <v>6</v>
      </c>
      <c r="F6">
        <v>1</v>
      </c>
      <c r="G6">
        <v>3012</v>
      </c>
      <c r="H6">
        <v>4</v>
      </c>
      <c r="I6">
        <v>3008</v>
      </c>
      <c r="K6">
        <v>4</v>
      </c>
      <c r="L6">
        <v>8900693</v>
      </c>
      <c r="M6" s="2">
        <v>43634.7006944444</v>
      </c>
      <c r="N6" s="2">
        <v>43634.7006944444</v>
      </c>
      <c r="O6" s="2">
        <v>43634.701388888898</v>
      </c>
      <c r="P6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3012</v>
      </c>
      <c r="Q6" s="5">
        <f>IF(MOVALMOXA[[#This Row],[TIPOMOVIMENTACAO]]=1,Q5-MOVALMOXA[[#This Row],[QUANTIDADE]],IF(MOVALMOXA[[#This Row],[TIPOMOVIMENTACAO]]=26,Q5-MOVALMOXA[[#This Row],[QUANTIDADE]],IF(MOVALMOXA[[#This Row],[TIPOMOVIMENTACAO]]=33,Q5-MOVALMOXA[[#This Row],[QUANTIDADE]],Q5+MOVALMOXA[[#This Row],[QUANTIDADE]])))</f>
        <v>3008</v>
      </c>
      <c r="R6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6" s="5" t="str">
        <f>IF(MOVALMOXA[[#This Row],[SALDO_ATUAL_J]]=MOVALMOXA[[#This Row],[SALDOATUAL]],"OK","DIF")</f>
        <v>OK</v>
      </c>
      <c r="T6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3012, SALDOATUAL = 3008 WHERE HANDLE = 8496370)</v>
      </c>
    </row>
    <row r="7" spans="1:20" hidden="1">
      <c r="A7">
        <v>6</v>
      </c>
      <c r="B7">
        <v>8496426</v>
      </c>
      <c r="C7">
        <v>113</v>
      </c>
      <c r="D7">
        <v>103</v>
      </c>
      <c r="E7">
        <v>6</v>
      </c>
      <c r="F7">
        <v>1</v>
      </c>
      <c r="G7">
        <v>3008</v>
      </c>
      <c r="H7">
        <v>5</v>
      </c>
      <c r="I7">
        <v>3003</v>
      </c>
      <c r="K7">
        <v>4</v>
      </c>
      <c r="L7">
        <v>8900754</v>
      </c>
      <c r="M7" s="2">
        <v>43634.717361111099</v>
      </c>
      <c r="N7" s="2">
        <v>43634.717361111099</v>
      </c>
      <c r="O7" s="2">
        <v>43634.717361111099</v>
      </c>
      <c r="P7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3008</v>
      </c>
      <c r="Q7" s="5">
        <f>IF(MOVALMOXA[[#This Row],[TIPOMOVIMENTACAO]]=1,Q6-MOVALMOXA[[#This Row],[QUANTIDADE]],IF(MOVALMOXA[[#This Row],[TIPOMOVIMENTACAO]]=26,Q6-MOVALMOXA[[#This Row],[QUANTIDADE]],IF(MOVALMOXA[[#This Row],[TIPOMOVIMENTACAO]]=33,Q6-MOVALMOXA[[#This Row],[QUANTIDADE]],Q6+MOVALMOXA[[#This Row],[QUANTIDADE]])))</f>
        <v>3003</v>
      </c>
      <c r="R7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7" s="5" t="str">
        <f>IF(MOVALMOXA[[#This Row],[SALDO_ATUAL_J]]=MOVALMOXA[[#This Row],[SALDOATUAL]],"OK","DIF")</f>
        <v>OK</v>
      </c>
      <c r="T7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3008, SALDOATUAL = 3003 WHERE HANDLE = 8496426)</v>
      </c>
    </row>
    <row r="8" spans="1:20" hidden="1">
      <c r="A8">
        <v>7</v>
      </c>
      <c r="B8">
        <v>8496439</v>
      </c>
      <c r="C8">
        <v>113</v>
      </c>
      <c r="D8">
        <v>103</v>
      </c>
      <c r="E8">
        <v>6</v>
      </c>
      <c r="F8">
        <v>1</v>
      </c>
      <c r="G8">
        <v>3003</v>
      </c>
      <c r="H8">
        <v>6</v>
      </c>
      <c r="I8">
        <v>2997</v>
      </c>
      <c r="K8">
        <v>4</v>
      </c>
      <c r="L8">
        <v>8900764</v>
      </c>
      <c r="M8" s="2">
        <v>43634.719444444403</v>
      </c>
      <c r="N8" s="2">
        <v>43634.719444444403</v>
      </c>
      <c r="O8" s="2">
        <v>43634.719444444403</v>
      </c>
      <c r="P8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3003</v>
      </c>
      <c r="Q8" s="5">
        <f>IF(MOVALMOXA[[#This Row],[TIPOMOVIMENTACAO]]=1,Q7-MOVALMOXA[[#This Row],[QUANTIDADE]],IF(MOVALMOXA[[#This Row],[TIPOMOVIMENTACAO]]=26,Q7-MOVALMOXA[[#This Row],[QUANTIDADE]],IF(MOVALMOXA[[#This Row],[TIPOMOVIMENTACAO]]=33,Q7-MOVALMOXA[[#This Row],[QUANTIDADE]],Q7+MOVALMOXA[[#This Row],[QUANTIDADE]])))</f>
        <v>2997</v>
      </c>
      <c r="R8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8" s="5" t="str">
        <f>IF(MOVALMOXA[[#This Row],[SALDO_ATUAL_J]]=MOVALMOXA[[#This Row],[SALDOATUAL]],"OK","DIF")</f>
        <v>OK</v>
      </c>
      <c r="T8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3003, SALDOATUAL = 2997 WHERE HANDLE = 8496439)</v>
      </c>
    </row>
    <row r="9" spans="1:20" hidden="1">
      <c r="A9">
        <v>8</v>
      </c>
      <c r="B9">
        <v>8496446</v>
      </c>
      <c r="C9">
        <v>113</v>
      </c>
      <c r="D9">
        <v>103</v>
      </c>
      <c r="E9">
        <v>6</v>
      </c>
      <c r="F9">
        <v>1</v>
      </c>
      <c r="G9">
        <v>2997</v>
      </c>
      <c r="H9">
        <v>1</v>
      </c>
      <c r="I9">
        <v>2996</v>
      </c>
      <c r="K9">
        <v>4</v>
      </c>
      <c r="L9">
        <v>8900778</v>
      </c>
      <c r="M9" s="2">
        <v>43634.719444444403</v>
      </c>
      <c r="N9" s="2">
        <v>43634.719444444403</v>
      </c>
      <c r="O9" s="2">
        <v>43634.720138888901</v>
      </c>
      <c r="P9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2997</v>
      </c>
      <c r="Q9" s="5">
        <f>IF(MOVALMOXA[[#This Row],[TIPOMOVIMENTACAO]]=1,Q8-MOVALMOXA[[#This Row],[QUANTIDADE]],IF(MOVALMOXA[[#This Row],[TIPOMOVIMENTACAO]]=26,Q8-MOVALMOXA[[#This Row],[QUANTIDADE]],IF(MOVALMOXA[[#This Row],[TIPOMOVIMENTACAO]]=33,Q8-MOVALMOXA[[#This Row],[QUANTIDADE]],Q8+MOVALMOXA[[#This Row],[QUANTIDADE]])))</f>
        <v>2996</v>
      </c>
      <c r="R9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9" s="5" t="str">
        <f>IF(MOVALMOXA[[#This Row],[SALDO_ATUAL_J]]=MOVALMOXA[[#This Row],[SALDOATUAL]],"OK","DIF")</f>
        <v>OK</v>
      </c>
      <c r="T9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2997, SALDOATUAL = 2996 WHERE HANDLE = 8496446)</v>
      </c>
    </row>
    <row r="10" spans="1:20" hidden="1">
      <c r="A10">
        <v>9</v>
      </c>
      <c r="B10">
        <v>8496451</v>
      </c>
      <c r="C10">
        <v>113</v>
      </c>
      <c r="D10">
        <v>103</v>
      </c>
      <c r="E10">
        <v>6</v>
      </c>
      <c r="F10">
        <v>1</v>
      </c>
      <c r="G10">
        <v>2996</v>
      </c>
      <c r="H10">
        <v>1</v>
      </c>
      <c r="I10">
        <v>2995</v>
      </c>
      <c r="K10">
        <v>4</v>
      </c>
      <c r="L10">
        <v>8900789</v>
      </c>
      <c r="M10" s="2">
        <v>43634.720138888901</v>
      </c>
      <c r="N10" s="2">
        <v>43634.720138888901</v>
      </c>
      <c r="O10" s="2">
        <v>43634.720138888901</v>
      </c>
      <c r="P10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2996</v>
      </c>
      <c r="Q10" s="5">
        <f>IF(MOVALMOXA[[#This Row],[TIPOMOVIMENTACAO]]=1,Q9-MOVALMOXA[[#This Row],[QUANTIDADE]],IF(MOVALMOXA[[#This Row],[TIPOMOVIMENTACAO]]=26,Q9-MOVALMOXA[[#This Row],[QUANTIDADE]],IF(MOVALMOXA[[#This Row],[TIPOMOVIMENTACAO]]=33,Q9-MOVALMOXA[[#This Row],[QUANTIDADE]],Q9+MOVALMOXA[[#This Row],[QUANTIDADE]])))</f>
        <v>2995</v>
      </c>
      <c r="R10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0" s="5" t="str">
        <f>IF(MOVALMOXA[[#This Row],[SALDO_ATUAL_J]]=MOVALMOXA[[#This Row],[SALDOATUAL]],"OK","DIF")</f>
        <v>OK</v>
      </c>
      <c r="T10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2996, SALDOATUAL = 2995 WHERE HANDLE = 8496451)</v>
      </c>
    </row>
    <row r="11" spans="1:20" hidden="1">
      <c r="A11">
        <v>10</v>
      </c>
      <c r="B11">
        <v>8496554</v>
      </c>
      <c r="C11">
        <v>113</v>
      </c>
      <c r="D11">
        <v>103</v>
      </c>
      <c r="E11">
        <v>6</v>
      </c>
      <c r="F11">
        <v>1</v>
      </c>
      <c r="G11">
        <v>2995</v>
      </c>
      <c r="H11">
        <v>4</v>
      </c>
      <c r="I11">
        <v>2991</v>
      </c>
      <c r="K11">
        <v>4</v>
      </c>
      <c r="L11">
        <v>8900888</v>
      </c>
      <c r="M11" s="2">
        <v>43634.735416666699</v>
      </c>
      <c r="N11" s="2">
        <v>43634.735416666699</v>
      </c>
      <c r="O11" s="2">
        <v>43634.735416666699</v>
      </c>
      <c r="P11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2995</v>
      </c>
      <c r="Q11" s="5">
        <f>IF(MOVALMOXA[[#This Row],[TIPOMOVIMENTACAO]]=1,Q10-MOVALMOXA[[#This Row],[QUANTIDADE]],IF(MOVALMOXA[[#This Row],[TIPOMOVIMENTACAO]]=26,Q10-MOVALMOXA[[#This Row],[QUANTIDADE]],IF(MOVALMOXA[[#This Row],[TIPOMOVIMENTACAO]]=33,Q10-MOVALMOXA[[#This Row],[QUANTIDADE]],Q10+MOVALMOXA[[#This Row],[QUANTIDADE]])))</f>
        <v>2991</v>
      </c>
      <c r="R11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1" s="5" t="str">
        <f>IF(MOVALMOXA[[#This Row],[SALDO_ATUAL_J]]=MOVALMOXA[[#This Row],[SALDOATUAL]],"OK","DIF")</f>
        <v>OK</v>
      </c>
      <c r="T11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2995, SALDOATUAL = 2991 WHERE HANDLE = 8496554)</v>
      </c>
    </row>
    <row r="12" spans="1:20" hidden="1">
      <c r="A12">
        <v>11</v>
      </c>
      <c r="B12">
        <v>8496571</v>
      </c>
      <c r="C12">
        <v>113</v>
      </c>
      <c r="D12">
        <v>103</v>
      </c>
      <c r="E12">
        <v>6</v>
      </c>
      <c r="F12">
        <v>1</v>
      </c>
      <c r="G12">
        <v>2991</v>
      </c>
      <c r="H12">
        <v>4</v>
      </c>
      <c r="I12">
        <v>2987</v>
      </c>
      <c r="K12">
        <v>4</v>
      </c>
      <c r="L12">
        <v>8900905</v>
      </c>
      <c r="M12" s="2">
        <v>43634.738888888904</v>
      </c>
      <c r="N12" s="2">
        <v>43634.738888888904</v>
      </c>
      <c r="O12" s="2">
        <v>43634.739583333299</v>
      </c>
      <c r="P12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2991</v>
      </c>
      <c r="Q12" s="5">
        <f>IF(MOVALMOXA[[#This Row],[TIPOMOVIMENTACAO]]=1,Q11-MOVALMOXA[[#This Row],[QUANTIDADE]],IF(MOVALMOXA[[#This Row],[TIPOMOVIMENTACAO]]=26,Q11-MOVALMOXA[[#This Row],[QUANTIDADE]],IF(MOVALMOXA[[#This Row],[TIPOMOVIMENTACAO]]=33,Q11-MOVALMOXA[[#This Row],[QUANTIDADE]],Q11+MOVALMOXA[[#This Row],[QUANTIDADE]])))</f>
        <v>2987</v>
      </c>
      <c r="R12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2" s="5" t="str">
        <f>IF(MOVALMOXA[[#This Row],[SALDO_ATUAL_J]]=MOVALMOXA[[#This Row],[SALDOATUAL]],"OK","DIF")</f>
        <v>OK</v>
      </c>
      <c r="T12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2991, SALDOATUAL = 2987 WHERE HANDLE = 8496571)</v>
      </c>
    </row>
    <row r="13" spans="1:20" hidden="1">
      <c r="A13">
        <v>12</v>
      </c>
      <c r="B13">
        <v>8496581</v>
      </c>
      <c r="C13">
        <v>113</v>
      </c>
      <c r="D13">
        <v>103</v>
      </c>
      <c r="E13">
        <v>6</v>
      </c>
      <c r="F13">
        <v>1</v>
      </c>
      <c r="G13">
        <v>2987</v>
      </c>
      <c r="H13">
        <v>4</v>
      </c>
      <c r="I13">
        <v>2983</v>
      </c>
      <c r="K13">
        <v>4</v>
      </c>
      <c r="L13">
        <v>8900915</v>
      </c>
      <c r="M13" s="2">
        <v>43634.739583333299</v>
      </c>
      <c r="N13" s="2">
        <v>43634.739583333299</v>
      </c>
      <c r="O13" s="2">
        <v>43634.740277777797</v>
      </c>
      <c r="P13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2987</v>
      </c>
      <c r="Q13" s="5">
        <f>IF(MOVALMOXA[[#This Row],[TIPOMOVIMENTACAO]]=1,Q12-MOVALMOXA[[#This Row],[QUANTIDADE]],IF(MOVALMOXA[[#This Row],[TIPOMOVIMENTACAO]]=26,Q12-MOVALMOXA[[#This Row],[QUANTIDADE]],IF(MOVALMOXA[[#This Row],[TIPOMOVIMENTACAO]]=33,Q12-MOVALMOXA[[#This Row],[QUANTIDADE]],Q12+MOVALMOXA[[#This Row],[QUANTIDADE]])))</f>
        <v>2983</v>
      </c>
      <c r="R13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3" s="5" t="str">
        <f>IF(MOVALMOXA[[#This Row],[SALDO_ATUAL_J]]=MOVALMOXA[[#This Row],[SALDOATUAL]],"OK","DIF")</f>
        <v>OK</v>
      </c>
      <c r="T13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2987, SALDOATUAL = 2983 WHERE HANDLE = 8496581)</v>
      </c>
    </row>
    <row r="14" spans="1:20" hidden="1">
      <c r="A14">
        <v>13</v>
      </c>
      <c r="B14">
        <v>8496594</v>
      </c>
      <c r="C14">
        <v>113</v>
      </c>
      <c r="D14">
        <v>103</v>
      </c>
      <c r="E14">
        <v>6</v>
      </c>
      <c r="F14">
        <v>1</v>
      </c>
      <c r="G14">
        <v>2983</v>
      </c>
      <c r="H14">
        <v>4</v>
      </c>
      <c r="I14">
        <v>2979</v>
      </c>
      <c r="K14">
        <v>4</v>
      </c>
      <c r="L14">
        <v>8900927</v>
      </c>
      <c r="M14" s="2">
        <v>43634.741666666698</v>
      </c>
      <c r="N14" s="2">
        <v>43634.741666666698</v>
      </c>
      <c r="O14" s="2">
        <v>43634.742361111101</v>
      </c>
      <c r="P14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2983</v>
      </c>
      <c r="Q14" s="5">
        <f>IF(MOVALMOXA[[#This Row],[TIPOMOVIMENTACAO]]=1,Q13-MOVALMOXA[[#This Row],[QUANTIDADE]],IF(MOVALMOXA[[#This Row],[TIPOMOVIMENTACAO]]=26,Q13-MOVALMOXA[[#This Row],[QUANTIDADE]],IF(MOVALMOXA[[#This Row],[TIPOMOVIMENTACAO]]=33,Q13-MOVALMOXA[[#This Row],[QUANTIDADE]],Q13+MOVALMOXA[[#This Row],[QUANTIDADE]])))</f>
        <v>2979</v>
      </c>
      <c r="R14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4" s="5" t="str">
        <f>IF(MOVALMOXA[[#This Row],[SALDO_ATUAL_J]]=MOVALMOXA[[#This Row],[SALDOATUAL]],"OK","DIF")</f>
        <v>OK</v>
      </c>
      <c r="T14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2983, SALDOATUAL = 2979 WHERE HANDLE = 8496594)</v>
      </c>
    </row>
    <row r="15" spans="1:20" hidden="1">
      <c r="A15">
        <v>14</v>
      </c>
      <c r="B15">
        <v>8496649</v>
      </c>
      <c r="C15">
        <v>113</v>
      </c>
      <c r="D15">
        <v>103</v>
      </c>
      <c r="E15">
        <v>6</v>
      </c>
      <c r="F15">
        <v>1</v>
      </c>
      <c r="G15">
        <v>2979</v>
      </c>
      <c r="H15">
        <v>4</v>
      </c>
      <c r="I15">
        <v>2975</v>
      </c>
      <c r="K15">
        <v>4</v>
      </c>
      <c r="L15">
        <v>8900987</v>
      </c>
      <c r="M15" s="2">
        <v>43634.75</v>
      </c>
      <c r="N15" s="2">
        <v>43634.75</v>
      </c>
      <c r="O15" s="2">
        <v>43634.75</v>
      </c>
      <c r="P15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2979</v>
      </c>
      <c r="Q15" s="5">
        <f>IF(MOVALMOXA[[#This Row],[TIPOMOVIMENTACAO]]=1,Q14-MOVALMOXA[[#This Row],[QUANTIDADE]],IF(MOVALMOXA[[#This Row],[TIPOMOVIMENTACAO]]=26,Q14-MOVALMOXA[[#This Row],[QUANTIDADE]],IF(MOVALMOXA[[#This Row],[TIPOMOVIMENTACAO]]=33,Q14-MOVALMOXA[[#This Row],[QUANTIDADE]],Q14+MOVALMOXA[[#This Row],[QUANTIDADE]])))</f>
        <v>2975</v>
      </c>
      <c r="R15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5" s="5" t="str">
        <f>IF(MOVALMOXA[[#This Row],[SALDO_ATUAL_J]]=MOVALMOXA[[#This Row],[SALDOATUAL]],"OK","DIF")</f>
        <v>OK</v>
      </c>
      <c r="T15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2979, SALDOATUAL = 2975 WHERE HANDLE = 8496649)</v>
      </c>
    </row>
    <row r="16" spans="1:20" hidden="1">
      <c r="A16">
        <v>15</v>
      </c>
      <c r="B16">
        <v>8496692</v>
      </c>
      <c r="C16">
        <v>113</v>
      </c>
      <c r="D16">
        <v>103</v>
      </c>
      <c r="E16">
        <v>6</v>
      </c>
      <c r="F16">
        <v>1</v>
      </c>
      <c r="G16">
        <v>2975</v>
      </c>
      <c r="H16">
        <v>2</v>
      </c>
      <c r="I16">
        <v>2973</v>
      </c>
      <c r="K16">
        <v>4</v>
      </c>
      <c r="L16">
        <v>8901033</v>
      </c>
      <c r="M16" s="2">
        <v>43634.7680555556</v>
      </c>
      <c r="N16" s="2">
        <v>43634.7680555556</v>
      </c>
      <c r="O16" s="2">
        <v>43634.768750000003</v>
      </c>
      <c r="P16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2975</v>
      </c>
      <c r="Q16" s="5">
        <f>IF(MOVALMOXA[[#This Row],[TIPOMOVIMENTACAO]]=1,Q15-MOVALMOXA[[#This Row],[QUANTIDADE]],IF(MOVALMOXA[[#This Row],[TIPOMOVIMENTACAO]]=26,Q15-MOVALMOXA[[#This Row],[QUANTIDADE]],IF(MOVALMOXA[[#This Row],[TIPOMOVIMENTACAO]]=33,Q15-MOVALMOXA[[#This Row],[QUANTIDADE]],Q15+MOVALMOXA[[#This Row],[QUANTIDADE]])))</f>
        <v>2973</v>
      </c>
      <c r="R16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6" s="5" t="str">
        <f>IF(MOVALMOXA[[#This Row],[SALDO_ATUAL_J]]=MOVALMOXA[[#This Row],[SALDOATUAL]],"OK","DIF")</f>
        <v>OK</v>
      </c>
      <c r="T16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2975, SALDOATUAL = 2973 WHERE HANDLE = 8496692)</v>
      </c>
    </row>
    <row r="17" spans="1:20" hidden="1">
      <c r="A17">
        <v>16</v>
      </c>
      <c r="B17">
        <v>8496716</v>
      </c>
      <c r="C17">
        <v>113</v>
      </c>
      <c r="D17">
        <v>103</v>
      </c>
      <c r="E17">
        <v>6</v>
      </c>
      <c r="F17">
        <v>1</v>
      </c>
      <c r="G17">
        <v>2973</v>
      </c>
      <c r="H17">
        <v>1</v>
      </c>
      <c r="I17">
        <v>2972</v>
      </c>
      <c r="K17">
        <v>4</v>
      </c>
      <c r="L17">
        <v>8901059</v>
      </c>
      <c r="M17" s="2">
        <v>43634.773611111101</v>
      </c>
      <c r="N17" s="2">
        <v>43634.773611111101</v>
      </c>
      <c r="O17" s="2">
        <v>43634.774305555598</v>
      </c>
      <c r="P17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2973</v>
      </c>
      <c r="Q17" s="5">
        <f>IF(MOVALMOXA[[#This Row],[TIPOMOVIMENTACAO]]=1,Q16-MOVALMOXA[[#This Row],[QUANTIDADE]],IF(MOVALMOXA[[#This Row],[TIPOMOVIMENTACAO]]=26,Q16-MOVALMOXA[[#This Row],[QUANTIDADE]],IF(MOVALMOXA[[#This Row],[TIPOMOVIMENTACAO]]=33,Q16-MOVALMOXA[[#This Row],[QUANTIDADE]],Q16+MOVALMOXA[[#This Row],[QUANTIDADE]])))</f>
        <v>2972</v>
      </c>
      <c r="R17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7" s="5" t="str">
        <f>IF(MOVALMOXA[[#This Row],[SALDO_ATUAL_J]]=MOVALMOXA[[#This Row],[SALDOATUAL]],"OK","DIF")</f>
        <v>OK</v>
      </c>
      <c r="T17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2973, SALDOATUAL = 2972 WHERE HANDLE = 8496716)</v>
      </c>
    </row>
    <row r="18" spans="1:20" hidden="1">
      <c r="A18">
        <v>17</v>
      </c>
      <c r="B18">
        <v>8496725</v>
      </c>
      <c r="C18">
        <v>113</v>
      </c>
      <c r="D18">
        <v>103</v>
      </c>
      <c r="E18">
        <v>6</v>
      </c>
      <c r="F18">
        <v>1</v>
      </c>
      <c r="G18">
        <v>2972</v>
      </c>
      <c r="H18">
        <v>2</v>
      </c>
      <c r="I18">
        <v>2970</v>
      </c>
      <c r="K18">
        <v>4</v>
      </c>
      <c r="L18">
        <v>8901067</v>
      </c>
      <c r="M18" s="2">
        <v>43634.774305555598</v>
      </c>
      <c r="N18" s="2">
        <v>43634.774305555598</v>
      </c>
      <c r="O18" s="2">
        <v>43634.775000000001</v>
      </c>
      <c r="P18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2972</v>
      </c>
      <c r="Q18" s="5">
        <f>IF(MOVALMOXA[[#This Row],[TIPOMOVIMENTACAO]]=1,Q17-MOVALMOXA[[#This Row],[QUANTIDADE]],IF(MOVALMOXA[[#This Row],[TIPOMOVIMENTACAO]]=26,Q17-MOVALMOXA[[#This Row],[QUANTIDADE]],IF(MOVALMOXA[[#This Row],[TIPOMOVIMENTACAO]]=33,Q17-MOVALMOXA[[#This Row],[QUANTIDADE]],Q17+MOVALMOXA[[#This Row],[QUANTIDADE]])))</f>
        <v>2970</v>
      </c>
      <c r="R18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8" s="5" t="str">
        <f>IF(MOVALMOXA[[#This Row],[SALDO_ATUAL_J]]=MOVALMOXA[[#This Row],[SALDOATUAL]],"OK","DIF")</f>
        <v>OK</v>
      </c>
      <c r="T18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2972, SALDOATUAL = 2970 WHERE HANDLE = 8496725)</v>
      </c>
    </row>
    <row r="19" spans="1:20" hidden="1">
      <c r="A19">
        <v>18</v>
      </c>
      <c r="B19">
        <v>8496737</v>
      </c>
      <c r="C19">
        <v>113</v>
      </c>
      <c r="D19">
        <v>103</v>
      </c>
      <c r="E19">
        <v>6</v>
      </c>
      <c r="F19">
        <v>1</v>
      </c>
      <c r="G19">
        <v>2970</v>
      </c>
      <c r="H19">
        <v>2</v>
      </c>
      <c r="I19">
        <v>2968</v>
      </c>
      <c r="K19">
        <v>4</v>
      </c>
      <c r="L19">
        <v>8901081</v>
      </c>
      <c r="M19" s="2">
        <v>43634.776388888902</v>
      </c>
      <c r="N19" s="2">
        <v>43634.776388888902</v>
      </c>
      <c r="O19" s="2">
        <v>43634.777083333298</v>
      </c>
      <c r="P19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2970</v>
      </c>
      <c r="Q19" s="5">
        <f>IF(MOVALMOXA[[#This Row],[TIPOMOVIMENTACAO]]=1,Q18-MOVALMOXA[[#This Row],[QUANTIDADE]],IF(MOVALMOXA[[#This Row],[TIPOMOVIMENTACAO]]=26,Q18-MOVALMOXA[[#This Row],[QUANTIDADE]],IF(MOVALMOXA[[#This Row],[TIPOMOVIMENTACAO]]=33,Q18-MOVALMOXA[[#This Row],[QUANTIDADE]],Q18+MOVALMOXA[[#This Row],[QUANTIDADE]])))</f>
        <v>2968</v>
      </c>
      <c r="R19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9" s="5" t="str">
        <f>IF(MOVALMOXA[[#This Row],[SALDO_ATUAL_J]]=MOVALMOXA[[#This Row],[SALDOATUAL]],"OK","DIF")</f>
        <v>OK</v>
      </c>
      <c r="T19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2970, SALDOATUAL = 2968 WHERE HANDLE = 8496737)</v>
      </c>
    </row>
    <row r="20" spans="1:20" hidden="1">
      <c r="A20">
        <v>19</v>
      </c>
      <c r="B20">
        <v>8496739</v>
      </c>
      <c r="C20">
        <v>113</v>
      </c>
      <c r="D20">
        <v>103</v>
      </c>
      <c r="E20">
        <v>6</v>
      </c>
      <c r="F20">
        <v>1</v>
      </c>
      <c r="G20">
        <v>2968</v>
      </c>
      <c r="H20">
        <v>1</v>
      </c>
      <c r="I20">
        <v>2967</v>
      </c>
      <c r="K20">
        <v>4</v>
      </c>
      <c r="L20">
        <v>8901084</v>
      </c>
      <c r="M20" s="2">
        <v>43634.777083333298</v>
      </c>
      <c r="N20" s="2">
        <v>43634.777083333298</v>
      </c>
      <c r="O20" s="2">
        <v>43634.777083333298</v>
      </c>
      <c r="P20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2968</v>
      </c>
      <c r="Q20" s="5">
        <f>IF(MOVALMOXA[[#This Row],[TIPOMOVIMENTACAO]]=1,Q19-MOVALMOXA[[#This Row],[QUANTIDADE]],IF(MOVALMOXA[[#This Row],[TIPOMOVIMENTACAO]]=26,Q19-MOVALMOXA[[#This Row],[QUANTIDADE]],IF(MOVALMOXA[[#This Row],[TIPOMOVIMENTACAO]]=33,Q19-MOVALMOXA[[#This Row],[QUANTIDADE]],Q19+MOVALMOXA[[#This Row],[QUANTIDADE]])))</f>
        <v>2967</v>
      </c>
      <c r="R20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20" s="5" t="str">
        <f>IF(MOVALMOXA[[#This Row],[SALDO_ATUAL_J]]=MOVALMOXA[[#This Row],[SALDOATUAL]],"OK","DIF")</f>
        <v>OK</v>
      </c>
      <c r="T20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2968, SALDOATUAL = 2967 WHERE HANDLE = 8496739)</v>
      </c>
    </row>
    <row r="21" spans="1:20" hidden="1">
      <c r="A21">
        <v>20</v>
      </c>
      <c r="B21">
        <v>8496745</v>
      </c>
      <c r="C21">
        <v>113</v>
      </c>
      <c r="D21">
        <v>103</v>
      </c>
      <c r="E21">
        <v>6</v>
      </c>
      <c r="F21">
        <v>1</v>
      </c>
      <c r="G21">
        <v>2967</v>
      </c>
      <c r="H21">
        <v>1</v>
      </c>
      <c r="I21">
        <v>2966</v>
      </c>
      <c r="K21">
        <v>4</v>
      </c>
      <c r="L21">
        <v>8901093</v>
      </c>
      <c r="M21" s="2">
        <v>43634.778472222199</v>
      </c>
      <c r="N21" s="2">
        <v>43634.778472222199</v>
      </c>
      <c r="O21" s="2">
        <v>43634.778472222199</v>
      </c>
      <c r="P21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2967</v>
      </c>
      <c r="Q21" s="5">
        <f>IF(MOVALMOXA[[#This Row],[TIPOMOVIMENTACAO]]=1,Q20-MOVALMOXA[[#This Row],[QUANTIDADE]],IF(MOVALMOXA[[#This Row],[TIPOMOVIMENTACAO]]=26,Q20-MOVALMOXA[[#This Row],[QUANTIDADE]],IF(MOVALMOXA[[#This Row],[TIPOMOVIMENTACAO]]=33,Q20-MOVALMOXA[[#This Row],[QUANTIDADE]],Q20+MOVALMOXA[[#This Row],[QUANTIDADE]])))</f>
        <v>2966</v>
      </c>
      <c r="R21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21" s="5" t="str">
        <f>IF(MOVALMOXA[[#This Row],[SALDO_ATUAL_J]]=MOVALMOXA[[#This Row],[SALDOATUAL]],"OK","DIF")</f>
        <v>OK</v>
      </c>
      <c r="T21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2967, SALDOATUAL = 2966 WHERE HANDLE = 8496745)</v>
      </c>
    </row>
    <row r="22" spans="1:20" hidden="1">
      <c r="A22">
        <v>21</v>
      </c>
      <c r="B22">
        <v>8496750</v>
      </c>
      <c r="C22">
        <v>113</v>
      </c>
      <c r="D22">
        <v>103</v>
      </c>
      <c r="E22">
        <v>6</v>
      </c>
      <c r="F22">
        <v>1</v>
      </c>
      <c r="G22">
        <v>2966</v>
      </c>
      <c r="H22">
        <v>1</v>
      </c>
      <c r="I22">
        <v>2965</v>
      </c>
      <c r="K22">
        <v>4</v>
      </c>
      <c r="L22">
        <v>8901094</v>
      </c>
      <c r="M22" s="2">
        <v>43634.778472222199</v>
      </c>
      <c r="N22" s="2">
        <v>43634.778472222199</v>
      </c>
      <c r="O22" s="2">
        <v>43634.779166666704</v>
      </c>
      <c r="P22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2966</v>
      </c>
      <c r="Q22" s="5">
        <f>IF(MOVALMOXA[[#This Row],[TIPOMOVIMENTACAO]]=1,Q21-MOVALMOXA[[#This Row],[QUANTIDADE]],IF(MOVALMOXA[[#This Row],[TIPOMOVIMENTACAO]]=26,Q21-MOVALMOXA[[#This Row],[QUANTIDADE]],IF(MOVALMOXA[[#This Row],[TIPOMOVIMENTACAO]]=33,Q21-MOVALMOXA[[#This Row],[QUANTIDADE]],Q21+MOVALMOXA[[#This Row],[QUANTIDADE]])))</f>
        <v>2965</v>
      </c>
      <c r="R22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22" s="5" t="str">
        <f>IF(MOVALMOXA[[#This Row],[SALDO_ATUAL_J]]=MOVALMOXA[[#This Row],[SALDOATUAL]],"OK","DIF")</f>
        <v>OK</v>
      </c>
      <c r="T22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2966, SALDOATUAL = 2965 WHERE HANDLE = 8496750)</v>
      </c>
    </row>
    <row r="23" spans="1:20" hidden="1">
      <c r="A23">
        <v>22</v>
      </c>
      <c r="B23">
        <v>8496874</v>
      </c>
      <c r="C23">
        <v>113</v>
      </c>
      <c r="D23">
        <v>103</v>
      </c>
      <c r="E23">
        <v>6</v>
      </c>
      <c r="F23">
        <v>1</v>
      </c>
      <c r="G23">
        <v>2965</v>
      </c>
      <c r="H23">
        <v>3</v>
      </c>
      <c r="I23">
        <v>2962</v>
      </c>
      <c r="K23">
        <v>4</v>
      </c>
      <c r="L23">
        <v>8901243</v>
      </c>
      <c r="M23" s="2">
        <v>43634.877777777801</v>
      </c>
      <c r="N23" s="2">
        <v>43634.877777777801</v>
      </c>
      <c r="O23" s="2">
        <v>43634.878472222197</v>
      </c>
      <c r="P23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2965</v>
      </c>
      <c r="Q23" s="5">
        <f>IF(MOVALMOXA[[#This Row],[TIPOMOVIMENTACAO]]=1,Q22-MOVALMOXA[[#This Row],[QUANTIDADE]],IF(MOVALMOXA[[#This Row],[TIPOMOVIMENTACAO]]=26,Q22-MOVALMOXA[[#This Row],[QUANTIDADE]],IF(MOVALMOXA[[#This Row],[TIPOMOVIMENTACAO]]=33,Q22-MOVALMOXA[[#This Row],[QUANTIDADE]],Q22+MOVALMOXA[[#This Row],[QUANTIDADE]])))</f>
        <v>2962</v>
      </c>
      <c r="R23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23" s="5" t="str">
        <f>IF(MOVALMOXA[[#This Row],[SALDO_ATUAL_J]]=MOVALMOXA[[#This Row],[SALDOATUAL]],"OK","DIF")</f>
        <v>OK</v>
      </c>
      <c r="T23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2965, SALDOATUAL = 2962 WHERE HANDLE = 8496874)</v>
      </c>
    </row>
    <row r="24" spans="1:20" hidden="1">
      <c r="A24">
        <v>23</v>
      </c>
      <c r="B24">
        <v>8496889</v>
      </c>
      <c r="C24">
        <v>113</v>
      </c>
      <c r="D24">
        <v>103</v>
      </c>
      <c r="E24">
        <v>6</v>
      </c>
      <c r="F24">
        <v>1</v>
      </c>
      <c r="G24">
        <v>2962</v>
      </c>
      <c r="H24">
        <v>1</v>
      </c>
      <c r="I24">
        <v>2961</v>
      </c>
      <c r="K24">
        <v>4</v>
      </c>
      <c r="L24">
        <v>8901277</v>
      </c>
      <c r="M24" s="2">
        <v>43634.888888888898</v>
      </c>
      <c r="N24" s="2">
        <v>43634.888888888898</v>
      </c>
      <c r="O24" s="2">
        <v>43634.889583333301</v>
      </c>
      <c r="P24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2962</v>
      </c>
      <c r="Q24" s="5">
        <f>IF(MOVALMOXA[[#This Row],[TIPOMOVIMENTACAO]]=1,Q23-MOVALMOXA[[#This Row],[QUANTIDADE]],IF(MOVALMOXA[[#This Row],[TIPOMOVIMENTACAO]]=26,Q23-MOVALMOXA[[#This Row],[QUANTIDADE]],IF(MOVALMOXA[[#This Row],[TIPOMOVIMENTACAO]]=33,Q23-MOVALMOXA[[#This Row],[QUANTIDADE]],Q23+MOVALMOXA[[#This Row],[QUANTIDADE]])))</f>
        <v>2961</v>
      </c>
      <c r="R24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24" s="5" t="str">
        <f>IF(MOVALMOXA[[#This Row],[SALDO_ATUAL_J]]=MOVALMOXA[[#This Row],[SALDOATUAL]],"OK","DIF")</f>
        <v>OK</v>
      </c>
      <c r="T24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2962, SALDOATUAL = 2961 WHERE HANDLE = 8496889)</v>
      </c>
    </row>
    <row r="25" spans="1:20" hidden="1">
      <c r="A25">
        <v>24</v>
      </c>
      <c r="B25">
        <v>8496901</v>
      </c>
      <c r="C25">
        <v>113</v>
      </c>
      <c r="D25">
        <v>103</v>
      </c>
      <c r="E25">
        <v>6</v>
      </c>
      <c r="F25">
        <v>1</v>
      </c>
      <c r="G25">
        <v>2961</v>
      </c>
      <c r="H25">
        <v>3</v>
      </c>
      <c r="I25">
        <v>2958</v>
      </c>
      <c r="K25">
        <v>4</v>
      </c>
      <c r="L25">
        <v>8901297</v>
      </c>
      <c r="M25" s="2">
        <v>43634.907638888901</v>
      </c>
      <c r="N25" s="2">
        <v>43634.907638888901</v>
      </c>
      <c r="O25" s="2">
        <v>43634.907638888901</v>
      </c>
      <c r="P25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2961</v>
      </c>
      <c r="Q25" s="5">
        <f>IF(MOVALMOXA[[#This Row],[TIPOMOVIMENTACAO]]=1,Q24-MOVALMOXA[[#This Row],[QUANTIDADE]],IF(MOVALMOXA[[#This Row],[TIPOMOVIMENTACAO]]=26,Q24-MOVALMOXA[[#This Row],[QUANTIDADE]],IF(MOVALMOXA[[#This Row],[TIPOMOVIMENTACAO]]=33,Q24-MOVALMOXA[[#This Row],[QUANTIDADE]],Q24+MOVALMOXA[[#This Row],[QUANTIDADE]])))</f>
        <v>2958</v>
      </c>
      <c r="R25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25" s="5" t="str">
        <f>IF(MOVALMOXA[[#This Row],[SALDO_ATUAL_J]]=MOVALMOXA[[#This Row],[SALDOATUAL]],"OK","DIF")</f>
        <v>OK</v>
      </c>
      <c r="T25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2961, SALDOATUAL = 2958 WHERE HANDLE = 8496901)</v>
      </c>
    </row>
    <row r="26" spans="1:20" hidden="1">
      <c r="A26">
        <v>25</v>
      </c>
      <c r="B26">
        <v>8496923</v>
      </c>
      <c r="C26">
        <v>113</v>
      </c>
      <c r="D26">
        <v>103</v>
      </c>
      <c r="E26">
        <v>6</v>
      </c>
      <c r="F26">
        <v>1</v>
      </c>
      <c r="G26">
        <v>2958</v>
      </c>
      <c r="H26">
        <v>2</v>
      </c>
      <c r="I26">
        <v>2956</v>
      </c>
      <c r="K26">
        <v>4</v>
      </c>
      <c r="L26">
        <v>8901342</v>
      </c>
      <c r="M26" s="2">
        <v>43634.925694444399</v>
      </c>
      <c r="N26" s="2">
        <v>43634.925694444399</v>
      </c>
      <c r="O26" s="2">
        <v>43634.926388888904</v>
      </c>
      <c r="P26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2958</v>
      </c>
      <c r="Q26" s="5">
        <f>IF(MOVALMOXA[[#This Row],[TIPOMOVIMENTACAO]]=1,Q25-MOVALMOXA[[#This Row],[QUANTIDADE]],IF(MOVALMOXA[[#This Row],[TIPOMOVIMENTACAO]]=26,Q25-MOVALMOXA[[#This Row],[QUANTIDADE]],IF(MOVALMOXA[[#This Row],[TIPOMOVIMENTACAO]]=33,Q25-MOVALMOXA[[#This Row],[QUANTIDADE]],Q25+MOVALMOXA[[#This Row],[QUANTIDADE]])))</f>
        <v>2956</v>
      </c>
      <c r="R26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26" s="5" t="str">
        <f>IF(MOVALMOXA[[#This Row],[SALDO_ATUAL_J]]=MOVALMOXA[[#This Row],[SALDOATUAL]],"OK","DIF")</f>
        <v>OK</v>
      </c>
      <c r="T26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2958, SALDOATUAL = 2956 WHERE HANDLE = 8496923)</v>
      </c>
    </row>
    <row r="27" spans="1:20" hidden="1">
      <c r="A27">
        <v>26</v>
      </c>
      <c r="B27">
        <v>8496926</v>
      </c>
      <c r="C27">
        <v>113</v>
      </c>
      <c r="D27">
        <v>103</v>
      </c>
      <c r="E27">
        <v>6</v>
      </c>
      <c r="F27">
        <v>1</v>
      </c>
      <c r="G27">
        <v>2956</v>
      </c>
      <c r="H27">
        <v>1</v>
      </c>
      <c r="I27">
        <v>2955</v>
      </c>
      <c r="K27">
        <v>4</v>
      </c>
      <c r="L27">
        <v>8901345</v>
      </c>
      <c r="M27" s="2">
        <v>43634.927777777797</v>
      </c>
      <c r="N27" s="2">
        <v>43634.927777777797</v>
      </c>
      <c r="O27" s="2">
        <v>43634.927777777797</v>
      </c>
      <c r="P27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2956</v>
      </c>
      <c r="Q27" s="5">
        <f>IF(MOVALMOXA[[#This Row],[TIPOMOVIMENTACAO]]=1,Q26-MOVALMOXA[[#This Row],[QUANTIDADE]],IF(MOVALMOXA[[#This Row],[TIPOMOVIMENTACAO]]=26,Q26-MOVALMOXA[[#This Row],[QUANTIDADE]],IF(MOVALMOXA[[#This Row],[TIPOMOVIMENTACAO]]=33,Q26-MOVALMOXA[[#This Row],[QUANTIDADE]],Q26+MOVALMOXA[[#This Row],[QUANTIDADE]])))</f>
        <v>2955</v>
      </c>
      <c r="R27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27" s="5" t="str">
        <f>IF(MOVALMOXA[[#This Row],[SALDO_ATUAL_J]]=MOVALMOXA[[#This Row],[SALDOATUAL]],"OK","DIF")</f>
        <v>OK</v>
      </c>
      <c r="T27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2956, SALDOATUAL = 2955 WHERE HANDLE = 8496926)</v>
      </c>
    </row>
    <row r="28" spans="1:20" hidden="1">
      <c r="A28">
        <v>27</v>
      </c>
      <c r="B28">
        <v>8496931</v>
      </c>
      <c r="C28">
        <v>113</v>
      </c>
      <c r="D28">
        <v>103</v>
      </c>
      <c r="E28">
        <v>6</v>
      </c>
      <c r="F28">
        <v>1</v>
      </c>
      <c r="G28">
        <v>2955</v>
      </c>
      <c r="H28">
        <v>1</v>
      </c>
      <c r="I28">
        <v>2954</v>
      </c>
      <c r="K28">
        <v>4</v>
      </c>
      <c r="L28">
        <v>8901357</v>
      </c>
      <c r="M28" s="2">
        <v>43634.929166666698</v>
      </c>
      <c r="N28" s="2">
        <v>43634.929166666698</v>
      </c>
      <c r="O28" s="2">
        <v>43634.929861111101</v>
      </c>
      <c r="P28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2955</v>
      </c>
      <c r="Q28" s="5">
        <f>IF(MOVALMOXA[[#This Row],[TIPOMOVIMENTACAO]]=1,Q27-MOVALMOXA[[#This Row],[QUANTIDADE]],IF(MOVALMOXA[[#This Row],[TIPOMOVIMENTACAO]]=26,Q27-MOVALMOXA[[#This Row],[QUANTIDADE]],IF(MOVALMOXA[[#This Row],[TIPOMOVIMENTACAO]]=33,Q27-MOVALMOXA[[#This Row],[QUANTIDADE]],Q27+MOVALMOXA[[#This Row],[QUANTIDADE]])))</f>
        <v>2954</v>
      </c>
      <c r="R28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28" s="5" t="str">
        <f>IF(MOVALMOXA[[#This Row],[SALDO_ATUAL_J]]=MOVALMOXA[[#This Row],[SALDOATUAL]],"OK","DIF")</f>
        <v>OK</v>
      </c>
      <c r="T28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2955, SALDOATUAL = 2954 WHERE HANDLE = 8496931)</v>
      </c>
    </row>
    <row r="29" spans="1:20" hidden="1">
      <c r="A29">
        <v>28</v>
      </c>
      <c r="B29">
        <v>8496943</v>
      </c>
      <c r="C29">
        <v>113</v>
      </c>
      <c r="D29">
        <v>103</v>
      </c>
      <c r="E29">
        <v>6</v>
      </c>
      <c r="F29">
        <v>1</v>
      </c>
      <c r="G29">
        <v>2954</v>
      </c>
      <c r="H29">
        <v>1</v>
      </c>
      <c r="I29">
        <v>2953</v>
      </c>
      <c r="K29">
        <v>4</v>
      </c>
      <c r="L29">
        <v>8901377</v>
      </c>
      <c r="M29" s="2">
        <v>43634.933333333298</v>
      </c>
      <c r="N29" s="2">
        <v>43634.933333333298</v>
      </c>
      <c r="O29" s="2">
        <v>43634.933333333298</v>
      </c>
      <c r="P29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2954</v>
      </c>
      <c r="Q29" s="5">
        <f>IF(MOVALMOXA[[#This Row],[TIPOMOVIMENTACAO]]=1,Q28-MOVALMOXA[[#This Row],[QUANTIDADE]],IF(MOVALMOXA[[#This Row],[TIPOMOVIMENTACAO]]=26,Q28-MOVALMOXA[[#This Row],[QUANTIDADE]],IF(MOVALMOXA[[#This Row],[TIPOMOVIMENTACAO]]=33,Q28-MOVALMOXA[[#This Row],[QUANTIDADE]],Q28+MOVALMOXA[[#This Row],[QUANTIDADE]])))</f>
        <v>2953</v>
      </c>
      <c r="R29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29" s="5" t="str">
        <f>IF(MOVALMOXA[[#This Row],[SALDO_ATUAL_J]]=MOVALMOXA[[#This Row],[SALDOATUAL]],"OK","DIF")</f>
        <v>OK</v>
      </c>
      <c r="T29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2954, SALDOATUAL = 2953 WHERE HANDLE = 8496943)</v>
      </c>
    </row>
    <row r="30" spans="1:20" hidden="1">
      <c r="A30">
        <v>29</v>
      </c>
      <c r="B30">
        <v>8496948</v>
      </c>
      <c r="C30">
        <v>113</v>
      </c>
      <c r="D30">
        <v>103</v>
      </c>
      <c r="E30">
        <v>6</v>
      </c>
      <c r="F30">
        <v>1</v>
      </c>
      <c r="G30">
        <v>2953</v>
      </c>
      <c r="H30">
        <v>1</v>
      </c>
      <c r="I30">
        <v>2952</v>
      </c>
      <c r="K30">
        <v>4</v>
      </c>
      <c r="L30">
        <v>8901384</v>
      </c>
      <c r="M30" s="2">
        <v>43634.933333333298</v>
      </c>
      <c r="N30" s="2">
        <v>43634.933333333298</v>
      </c>
      <c r="O30" s="2">
        <v>43634.934027777803</v>
      </c>
      <c r="P30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2953</v>
      </c>
      <c r="Q30" s="5">
        <f>IF(MOVALMOXA[[#This Row],[TIPOMOVIMENTACAO]]=1,Q29-MOVALMOXA[[#This Row],[QUANTIDADE]],IF(MOVALMOXA[[#This Row],[TIPOMOVIMENTACAO]]=26,Q29-MOVALMOXA[[#This Row],[QUANTIDADE]],IF(MOVALMOXA[[#This Row],[TIPOMOVIMENTACAO]]=33,Q29-MOVALMOXA[[#This Row],[QUANTIDADE]],Q29+MOVALMOXA[[#This Row],[QUANTIDADE]])))</f>
        <v>2952</v>
      </c>
      <c r="R30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30" s="5" t="str">
        <f>IF(MOVALMOXA[[#This Row],[SALDO_ATUAL_J]]=MOVALMOXA[[#This Row],[SALDOATUAL]],"OK","DIF")</f>
        <v>OK</v>
      </c>
      <c r="T30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2953, SALDOATUAL = 2952 WHERE HANDLE = 8496948)</v>
      </c>
    </row>
    <row r="31" spans="1:20" hidden="1">
      <c r="A31">
        <v>30</v>
      </c>
      <c r="B31">
        <v>8496966</v>
      </c>
      <c r="C31">
        <v>113</v>
      </c>
      <c r="D31">
        <v>103</v>
      </c>
      <c r="E31">
        <v>6</v>
      </c>
      <c r="F31">
        <v>1</v>
      </c>
      <c r="G31">
        <v>2952</v>
      </c>
      <c r="H31">
        <v>3</v>
      </c>
      <c r="I31">
        <v>2949</v>
      </c>
      <c r="K31">
        <v>4</v>
      </c>
      <c r="L31">
        <v>8901409</v>
      </c>
      <c r="M31" s="2">
        <v>43634.969444444403</v>
      </c>
      <c r="N31" s="2">
        <v>43634.969444444403</v>
      </c>
      <c r="O31" s="2">
        <v>43634.969444444403</v>
      </c>
      <c r="P31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2952</v>
      </c>
      <c r="Q31" s="5">
        <f>IF(MOVALMOXA[[#This Row],[TIPOMOVIMENTACAO]]=1,Q30-MOVALMOXA[[#This Row],[QUANTIDADE]],IF(MOVALMOXA[[#This Row],[TIPOMOVIMENTACAO]]=26,Q30-MOVALMOXA[[#This Row],[QUANTIDADE]],IF(MOVALMOXA[[#This Row],[TIPOMOVIMENTACAO]]=33,Q30-MOVALMOXA[[#This Row],[QUANTIDADE]],Q30+MOVALMOXA[[#This Row],[QUANTIDADE]])))</f>
        <v>2949</v>
      </c>
      <c r="R31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31" s="5" t="str">
        <f>IF(MOVALMOXA[[#This Row],[SALDO_ATUAL_J]]=MOVALMOXA[[#This Row],[SALDOATUAL]],"OK","DIF")</f>
        <v>OK</v>
      </c>
      <c r="T31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2952, SALDOATUAL = 2949 WHERE HANDLE = 8496966)</v>
      </c>
    </row>
    <row r="32" spans="1:20" hidden="1">
      <c r="A32">
        <v>31</v>
      </c>
      <c r="B32">
        <v>8496972</v>
      </c>
      <c r="C32">
        <v>113</v>
      </c>
      <c r="D32">
        <v>103</v>
      </c>
      <c r="E32">
        <v>6</v>
      </c>
      <c r="F32">
        <v>1</v>
      </c>
      <c r="G32">
        <v>2949</v>
      </c>
      <c r="H32">
        <v>2</v>
      </c>
      <c r="I32">
        <v>2947</v>
      </c>
      <c r="K32">
        <v>4</v>
      </c>
      <c r="L32">
        <v>8901428</v>
      </c>
      <c r="M32" s="2">
        <v>43634.976388888899</v>
      </c>
      <c r="N32" s="2">
        <v>43634.976388888899</v>
      </c>
      <c r="O32" s="2">
        <v>43634.976388888899</v>
      </c>
      <c r="P32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2949</v>
      </c>
      <c r="Q32" s="5">
        <f>IF(MOVALMOXA[[#This Row],[TIPOMOVIMENTACAO]]=1,Q31-MOVALMOXA[[#This Row],[QUANTIDADE]],IF(MOVALMOXA[[#This Row],[TIPOMOVIMENTACAO]]=26,Q31-MOVALMOXA[[#This Row],[QUANTIDADE]],IF(MOVALMOXA[[#This Row],[TIPOMOVIMENTACAO]]=33,Q31-MOVALMOXA[[#This Row],[QUANTIDADE]],Q31+MOVALMOXA[[#This Row],[QUANTIDADE]])))</f>
        <v>2947</v>
      </c>
      <c r="R32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32" s="5" t="str">
        <f>IF(MOVALMOXA[[#This Row],[SALDO_ATUAL_J]]=MOVALMOXA[[#This Row],[SALDOATUAL]],"OK","DIF")</f>
        <v>OK</v>
      </c>
      <c r="T32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2949, SALDOATUAL = 2947 WHERE HANDLE = 8496972)</v>
      </c>
    </row>
    <row r="33" spans="1:20" hidden="1">
      <c r="A33">
        <v>32</v>
      </c>
      <c r="B33">
        <v>8496984</v>
      </c>
      <c r="C33">
        <v>113</v>
      </c>
      <c r="D33">
        <v>103</v>
      </c>
      <c r="E33">
        <v>6</v>
      </c>
      <c r="F33">
        <v>1</v>
      </c>
      <c r="G33">
        <v>2947</v>
      </c>
      <c r="H33">
        <v>3</v>
      </c>
      <c r="I33">
        <v>2944</v>
      </c>
      <c r="K33">
        <v>4</v>
      </c>
      <c r="L33">
        <v>8901446</v>
      </c>
      <c r="M33" s="2">
        <v>43634.980555555601</v>
      </c>
      <c r="N33" s="2">
        <v>43634.980555555601</v>
      </c>
      <c r="O33" s="2">
        <v>43634.981249999997</v>
      </c>
      <c r="P33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2947</v>
      </c>
      <c r="Q33" s="5">
        <f>IF(MOVALMOXA[[#This Row],[TIPOMOVIMENTACAO]]=1,Q32-MOVALMOXA[[#This Row],[QUANTIDADE]],IF(MOVALMOXA[[#This Row],[TIPOMOVIMENTACAO]]=26,Q32-MOVALMOXA[[#This Row],[QUANTIDADE]],IF(MOVALMOXA[[#This Row],[TIPOMOVIMENTACAO]]=33,Q32-MOVALMOXA[[#This Row],[QUANTIDADE]],Q32+MOVALMOXA[[#This Row],[QUANTIDADE]])))</f>
        <v>2944</v>
      </c>
      <c r="R33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33" s="5" t="str">
        <f>IF(MOVALMOXA[[#This Row],[SALDO_ATUAL_J]]=MOVALMOXA[[#This Row],[SALDOATUAL]],"OK","DIF")</f>
        <v>OK</v>
      </c>
      <c r="T33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2947, SALDOATUAL = 2944 WHERE HANDLE = 8496984)</v>
      </c>
    </row>
    <row r="34" spans="1:20" hidden="1">
      <c r="A34">
        <v>33</v>
      </c>
      <c r="B34">
        <v>8496988</v>
      </c>
      <c r="C34">
        <v>113</v>
      </c>
      <c r="D34">
        <v>103</v>
      </c>
      <c r="E34">
        <v>6</v>
      </c>
      <c r="F34">
        <v>1</v>
      </c>
      <c r="G34">
        <v>2944</v>
      </c>
      <c r="H34">
        <v>2</v>
      </c>
      <c r="I34">
        <v>2942</v>
      </c>
      <c r="K34">
        <v>4</v>
      </c>
      <c r="L34">
        <v>8901458</v>
      </c>
      <c r="M34" s="2">
        <v>43634.981249999997</v>
      </c>
      <c r="N34" s="2">
        <v>43634.981249999997</v>
      </c>
      <c r="O34" s="2">
        <v>43634.9819444444</v>
      </c>
      <c r="P34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2944</v>
      </c>
      <c r="Q34" s="5">
        <f>IF(MOVALMOXA[[#This Row],[TIPOMOVIMENTACAO]]=1,Q33-MOVALMOXA[[#This Row],[QUANTIDADE]],IF(MOVALMOXA[[#This Row],[TIPOMOVIMENTACAO]]=26,Q33-MOVALMOXA[[#This Row],[QUANTIDADE]],IF(MOVALMOXA[[#This Row],[TIPOMOVIMENTACAO]]=33,Q33-MOVALMOXA[[#This Row],[QUANTIDADE]],Q33+MOVALMOXA[[#This Row],[QUANTIDADE]])))</f>
        <v>2942</v>
      </c>
      <c r="R34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34" s="5" t="str">
        <f>IF(MOVALMOXA[[#This Row],[SALDO_ATUAL_J]]=MOVALMOXA[[#This Row],[SALDOATUAL]],"OK","DIF")</f>
        <v>OK</v>
      </c>
      <c r="T34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2944, SALDOATUAL = 2942 WHERE HANDLE = 8496988)</v>
      </c>
    </row>
    <row r="35" spans="1:20" hidden="1">
      <c r="A35">
        <v>34</v>
      </c>
      <c r="B35">
        <v>8496997</v>
      </c>
      <c r="C35">
        <v>113</v>
      </c>
      <c r="D35">
        <v>103</v>
      </c>
      <c r="E35">
        <v>6</v>
      </c>
      <c r="F35">
        <v>1</v>
      </c>
      <c r="G35">
        <v>2942</v>
      </c>
      <c r="H35">
        <v>1</v>
      </c>
      <c r="I35">
        <v>2941</v>
      </c>
      <c r="K35">
        <v>4</v>
      </c>
      <c r="L35">
        <v>8901484</v>
      </c>
      <c r="M35" s="2">
        <v>43635.015277777798</v>
      </c>
      <c r="N35" s="2">
        <v>43635.015277777798</v>
      </c>
      <c r="O35" s="2">
        <v>43635.015277777798</v>
      </c>
      <c r="P35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2942</v>
      </c>
      <c r="Q35" s="5">
        <f>IF(MOVALMOXA[[#This Row],[TIPOMOVIMENTACAO]]=1,Q34-MOVALMOXA[[#This Row],[QUANTIDADE]],IF(MOVALMOXA[[#This Row],[TIPOMOVIMENTACAO]]=26,Q34-MOVALMOXA[[#This Row],[QUANTIDADE]],IF(MOVALMOXA[[#This Row],[TIPOMOVIMENTACAO]]=33,Q34-MOVALMOXA[[#This Row],[QUANTIDADE]],Q34+MOVALMOXA[[#This Row],[QUANTIDADE]])))</f>
        <v>2941</v>
      </c>
      <c r="R35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35" s="5" t="str">
        <f>IF(MOVALMOXA[[#This Row],[SALDO_ATUAL_J]]=MOVALMOXA[[#This Row],[SALDOATUAL]],"OK","DIF")</f>
        <v>OK</v>
      </c>
      <c r="T35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2942, SALDOATUAL = 2941 WHERE HANDLE = 8496997)</v>
      </c>
    </row>
    <row r="36" spans="1:20" hidden="1">
      <c r="A36">
        <v>35</v>
      </c>
      <c r="B36">
        <v>8497004</v>
      </c>
      <c r="C36">
        <v>113</v>
      </c>
      <c r="D36">
        <v>103</v>
      </c>
      <c r="E36">
        <v>6</v>
      </c>
      <c r="F36">
        <v>1</v>
      </c>
      <c r="G36">
        <v>2941</v>
      </c>
      <c r="H36">
        <v>1</v>
      </c>
      <c r="I36">
        <v>2940</v>
      </c>
      <c r="K36">
        <v>4</v>
      </c>
      <c r="L36">
        <v>8901500</v>
      </c>
      <c r="M36" s="2">
        <v>43635.036805555603</v>
      </c>
      <c r="N36" s="2">
        <v>43635.036805555603</v>
      </c>
      <c r="O36" s="2">
        <v>43635.037499999999</v>
      </c>
      <c r="P36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2941</v>
      </c>
      <c r="Q36" s="5">
        <f>IF(MOVALMOXA[[#This Row],[TIPOMOVIMENTACAO]]=1,Q35-MOVALMOXA[[#This Row],[QUANTIDADE]],IF(MOVALMOXA[[#This Row],[TIPOMOVIMENTACAO]]=26,Q35-MOVALMOXA[[#This Row],[QUANTIDADE]],IF(MOVALMOXA[[#This Row],[TIPOMOVIMENTACAO]]=33,Q35-MOVALMOXA[[#This Row],[QUANTIDADE]],Q35+MOVALMOXA[[#This Row],[QUANTIDADE]])))</f>
        <v>2940</v>
      </c>
      <c r="R36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36" s="5" t="str">
        <f>IF(MOVALMOXA[[#This Row],[SALDO_ATUAL_J]]=MOVALMOXA[[#This Row],[SALDOATUAL]],"OK","DIF")</f>
        <v>OK</v>
      </c>
      <c r="T36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2941, SALDOATUAL = 2940 WHERE HANDLE = 8497004)</v>
      </c>
    </row>
    <row r="37" spans="1:20" hidden="1">
      <c r="A37">
        <v>36</v>
      </c>
      <c r="B37">
        <v>8497019</v>
      </c>
      <c r="C37">
        <v>113</v>
      </c>
      <c r="D37">
        <v>103</v>
      </c>
      <c r="E37">
        <v>6</v>
      </c>
      <c r="F37">
        <v>1</v>
      </c>
      <c r="G37">
        <v>2940</v>
      </c>
      <c r="H37">
        <v>1</v>
      </c>
      <c r="I37">
        <v>2939</v>
      </c>
      <c r="K37">
        <v>4</v>
      </c>
      <c r="L37">
        <v>8901520</v>
      </c>
      <c r="M37" s="2">
        <v>43635.058333333298</v>
      </c>
      <c r="N37" s="2">
        <v>43635.058333333298</v>
      </c>
      <c r="O37" s="2">
        <v>43635.059027777803</v>
      </c>
      <c r="P37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2940</v>
      </c>
      <c r="Q37" s="5">
        <f>IF(MOVALMOXA[[#This Row],[TIPOMOVIMENTACAO]]=1,Q36-MOVALMOXA[[#This Row],[QUANTIDADE]],IF(MOVALMOXA[[#This Row],[TIPOMOVIMENTACAO]]=26,Q36-MOVALMOXA[[#This Row],[QUANTIDADE]],IF(MOVALMOXA[[#This Row],[TIPOMOVIMENTACAO]]=33,Q36-MOVALMOXA[[#This Row],[QUANTIDADE]],Q36+MOVALMOXA[[#This Row],[QUANTIDADE]])))</f>
        <v>2939</v>
      </c>
      <c r="R37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37" s="5" t="str">
        <f>IF(MOVALMOXA[[#This Row],[SALDO_ATUAL_J]]=MOVALMOXA[[#This Row],[SALDOATUAL]],"OK","DIF")</f>
        <v>OK</v>
      </c>
      <c r="T37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2940, SALDOATUAL = 2939 WHERE HANDLE = 8497019)</v>
      </c>
    </row>
    <row r="38" spans="1:20" hidden="1">
      <c r="A38">
        <v>37</v>
      </c>
      <c r="B38">
        <v>8497023</v>
      </c>
      <c r="C38">
        <v>113</v>
      </c>
      <c r="D38">
        <v>103</v>
      </c>
      <c r="E38">
        <v>6</v>
      </c>
      <c r="F38">
        <v>1</v>
      </c>
      <c r="G38">
        <v>2939</v>
      </c>
      <c r="H38">
        <v>1</v>
      </c>
      <c r="I38">
        <v>2938</v>
      </c>
      <c r="K38">
        <v>4</v>
      </c>
      <c r="L38">
        <v>8901524</v>
      </c>
      <c r="M38" s="2">
        <v>43635.059027777803</v>
      </c>
      <c r="N38" s="2">
        <v>43635.059027777803</v>
      </c>
      <c r="O38" s="2">
        <v>43635.059722222199</v>
      </c>
      <c r="P38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2939</v>
      </c>
      <c r="Q38" s="5">
        <f>IF(MOVALMOXA[[#This Row],[TIPOMOVIMENTACAO]]=1,Q37-MOVALMOXA[[#This Row],[QUANTIDADE]],IF(MOVALMOXA[[#This Row],[TIPOMOVIMENTACAO]]=26,Q37-MOVALMOXA[[#This Row],[QUANTIDADE]],IF(MOVALMOXA[[#This Row],[TIPOMOVIMENTACAO]]=33,Q37-MOVALMOXA[[#This Row],[QUANTIDADE]],Q37+MOVALMOXA[[#This Row],[QUANTIDADE]])))</f>
        <v>2938</v>
      </c>
      <c r="R38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38" s="5" t="str">
        <f>IF(MOVALMOXA[[#This Row],[SALDO_ATUAL_J]]=MOVALMOXA[[#This Row],[SALDOATUAL]],"OK","DIF")</f>
        <v>OK</v>
      </c>
      <c r="T38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2939, SALDOATUAL = 2938 WHERE HANDLE = 8497023)</v>
      </c>
    </row>
    <row r="39" spans="1:20" hidden="1">
      <c r="A39">
        <v>38</v>
      </c>
      <c r="B39">
        <v>8497037</v>
      </c>
      <c r="C39">
        <v>113</v>
      </c>
      <c r="D39">
        <v>103</v>
      </c>
      <c r="E39">
        <v>6</v>
      </c>
      <c r="F39">
        <v>1</v>
      </c>
      <c r="G39">
        <v>2938</v>
      </c>
      <c r="H39">
        <v>2</v>
      </c>
      <c r="I39">
        <v>2936</v>
      </c>
      <c r="K39">
        <v>4</v>
      </c>
      <c r="L39">
        <v>8901556</v>
      </c>
      <c r="M39" s="2">
        <v>43635.1069444444</v>
      </c>
      <c r="N39" s="2">
        <v>43635.1069444444</v>
      </c>
      <c r="O39" s="2">
        <v>43635.107638888898</v>
      </c>
      <c r="P39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2938</v>
      </c>
      <c r="Q39" s="5">
        <f>IF(MOVALMOXA[[#This Row],[TIPOMOVIMENTACAO]]=1,Q38-MOVALMOXA[[#This Row],[QUANTIDADE]],IF(MOVALMOXA[[#This Row],[TIPOMOVIMENTACAO]]=26,Q38-MOVALMOXA[[#This Row],[QUANTIDADE]],IF(MOVALMOXA[[#This Row],[TIPOMOVIMENTACAO]]=33,Q38-MOVALMOXA[[#This Row],[QUANTIDADE]],Q38+MOVALMOXA[[#This Row],[QUANTIDADE]])))</f>
        <v>2936</v>
      </c>
      <c r="R39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39" s="5" t="str">
        <f>IF(MOVALMOXA[[#This Row],[SALDO_ATUAL_J]]=MOVALMOXA[[#This Row],[SALDOATUAL]],"OK","DIF")</f>
        <v>OK</v>
      </c>
      <c r="T39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2938, SALDOATUAL = 2936 WHERE HANDLE = 8497037)</v>
      </c>
    </row>
    <row r="40" spans="1:20" hidden="1">
      <c r="A40">
        <v>39</v>
      </c>
      <c r="B40">
        <v>8497053</v>
      </c>
      <c r="C40">
        <v>113</v>
      </c>
      <c r="D40">
        <v>103</v>
      </c>
      <c r="E40">
        <v>6</v>
      </c>
      <c r="F40">
        <v>1</v>
      </c>
      <c r="G40">
        <v>2936</v>
      </c>
      <c r="H40">
        <v>2</v>
      </c>
      <c r="I40">
        <v>2934</v>
      </c>
      <c r="K40">
        <v>4</v>
      </c>
      <c r="L40">
        <v>8901614</v>
      </c>
      <c r="M40" s="2">
        <v>43635.175694444399</v>
      </c>
      <c r="N40" s="2">
        <v>43635.175694444399</v>
      </c>
      <c r="O40" s="2">
        <v>43635.176388888904</v>
      </c>
      <c r="P40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2936</v>
      </c>
      <c r="Q40" s="5">
        <f>IF(MOVALMOXA[[#This Row],[TIPOMOVIMENTACAO]]=1,Q39-MOVALMOXA[[#This Row],[QUANTIDADE]],IF(MOVALMOXA[[#This Row],[TIPOMOVIMENTACAO]]=26,Q39-MOVALMOXA[[#This Row],[QUANTIDADE]],IF(MOVALMOXA[[#This Row],[TIPOMOVIMENTACAO]]=33,Q39-MOVALMOXA[[#This Row],[QUANTIDADE]],Q39+MOVALMOXA[[#This Row],[QUANTIDADE]])))</f>
        <v>2934</v>
      </c>
      <c r="R40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40" s="5" t="str">
        <f>IF(MOVALMOXA[[#This Row],[SALDO_ATUAL_J]]=MOVALMOXA[[#This Row],[SALDOATUAL]],"OK","DIF")</f>
        <v>OK</v>
      </c>
      <c r="T40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2936, SALDOATUAL = 2934 WHERE HANDLE = 8497053)</v>
      </c>
    </row>
    <row r="41" spans="1:20" hidden="1">
      <c r="A41">
        <v>40</v>
      </c>
      <c r="B41">
        <v>8497058</v>
      </c>
      <c r="C41">
        <v>113</v>
      </c>
      <c r="D41">
        <v>103</v>
      </c>
      <c r="E41">
        <v>6</v>
      </c>
      <c r="F41">
        <v>1</v>
      </c>
      <c r="G41">
        <v>2934</v>
      </c>
      <c r="H41">
        <v>2</v>
      </c>
      <c r="I41">
        <v>2932</v>
      </c>
      <c r="K41">
        <v>4</v>
      </c>
      <c r="L41">
        <v>8901621</v>
      </c>
      <c r="M41" s="2">
        <v>43635.177083333299</v>
      </c>
      <c r="N41" s="2">
        <v>43635.177083333299</v>
      </c>
      <c r="O41" s="2">
        <v>43635.177083333299</v>
      </c>
      <c r="P41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2934</v>
      </c>
      <c r="Q41" s="5">
        <f>IF(MOVALMOXA[[#This Row],[TIPOMOVIMENTACAO]]=1,Q40-MOVALMOXA[[#This Row],[QUANTIDADE]],IF(MOVALMOXA[[#This Row],[TIPOMOVIMENTACAO]]=26,Q40-MOVALMOXA[[#This Row],[QUANTIDADE]],IF(MOVALMOXA[[#This Row],[TIPOMOVIMENTACAO]]=33,Q40-MOVALMOXA[[#This Row],[QUANTIDADE]],Q40+MOVALMOXA[[#This Row],[QUANTIDADE]])))</f>
        <v>2932</v>
      </c>
      <c r="R41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41" s="5" t="str">
        <f>IF(MOVALMOXA[[#This Row],[SALDO_ATUAL_J]]=MOVALMOXA[[#This Row],[SALDOATUAL]],"OK","DIF")</f>
        <v>OK</v>
      </c>
      <c r="T41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2934, SALDOATUAL = 2932 WHERE HANDLE = 8497058)</v>
      </c>
    </row>
    <row r="42" spans="1:20" hidden="1">
      <c r="A42">
        <v>41</v>
      </c>
      <c r="B42">
        <v>8497069</v>
      </c>
      <c r="C42">
        <v>113</v>
      </c>
      <c r="D42">
        <v>103</v>
      </c>
      <c r="E42">
        <v>6</v>
      </c>
      <c r="F42">
        <v>1</v>
      </c>
      <c r="G42">
        <v>2932</v>
      </c>
      <c r="H42">
        <v>1</v>
      </c>
      <c r="I42">
        <v>2931</v>
      </c>
      <c r="K42">
        <v>4</v>
      </c>
      <c r="L42">
        <v>8901643</v>
      </c>
      <c r="M42" s="2">
        <v>43635.185416666704</v>
      </c>
      <c r="N42" s="2">
        <v>43635.185416666704</v>
      </c>
      <c r="O42" s="2">
        <v>43635.186111111099</v>
      </c>
      <c r="P42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2932</v>
      </c>
      <c r="Q42" s="5">
        <f>IF(MOVALMOXA[[#This Row],[TIPOMOVIMENTACAO]]=1,Q41-MOVALMOXA[[#This Row],[QUANTIDADE]],IF(MOVALMOXA[[#This Row],[TIPOMOVIMENTACAO]]=26,Q41-MOVALMOXA[[#This Row],[QUANTIDADE]],IF(MOVALMOXA[[#This Row],[TIPOMOVIMENTACAO]]=33,Q41-MOVALMOXA[[#This Row],[QUANTIDADE]],Q41+MOVALMOXA[[#This Row],[QUANTIDADE]])))</f>
        <v>2931</v>
      </c>
      <c r="R42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42" s="5" t="str">
        <f>IF(MOVALMOXA[[#This Row],[SALDO_ATUAL_J]]=MOVALMOXA[[#This Row],[SALDOATUAL]],"OK","DIF")</f>
        <v>OK</v>
      </c>
      <c r="T42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2932, SALDOATUAL = 2931 WHERE HANDLE = 8497069)</v>
      </c>
    </row>
    <row r="43" spans="1:20" hidden="1">
      <c r="A43">
        <v>42</v>
      </c>
      <c r="B43">
        <v>8497071</v>
      </c>
      <c r="C43">
        <v>113</v>
      </c>
      <c r="D43">
        <v>103</v>
      </c>
      <c r="E43">
        <v>6</v>
      </c>
      <c r="F43">
        <v>1</v>
      </c>
      <c r="G43">
        <v>2931</v>
      </c>
      <c r="H43">
        <v>1</v>
      </c>
      <c r="I43">
        <v>2930</v>
      </c>
      <c r="K43">
        <v>4</v>
      </c>
      <c r="L43">
        <v>8901644</v>
      </c>
      <c r="M43" s="2">
        <v>43635.186111111099</v>
      </c>
      <c r="N43" s="2">
        <v>43635.186111111099</v>
      </c>
      <c r="O43" s="2">
        <v>43635.186805555597</v>
      </c>
      <c r="P43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2931</v>
      </c>
      <c r="Q43" s="5">
        <f>IF(MOVALMOXA[[#This Row],[TIPOMOVIMENTACAO]]=1,Q42-MOVALMOXA[[#This Row],[QUANTIDADE]],IF(MOVALMOXA[[#This Row],[TIPOMOVIMENTACAO]]=26,Q42-MOVALMOXA[[#This Row],[QUANTIDADE]],IF(MOVALMOXA[[#This Row],[TIPOMOVIMENTACAO]]=33,Q42-MOVALMOXA[[#This Row],[QUANTIDADE]],Q42+MOVALMOXA[[#This Row],[QUANTIDADE]])))</f>
        <v>2930</v>
      </c>
      <c r="R43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43" s="5" t="str">
        <f>IF(MOVALMOXA[[#This Row],[SALDO_ATUAL_J]]=MOVALMOXA[[#This Row],[SALDOATUAL]],"OK","DIF")</f>
        <v>OK</v>
      </c>
      <c r="T43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2931, SALDOATUAL = 2930 WHERE HANDLE = 8497071)</v>
      </c>
    </row>
    <row r="44" spans="1:20" hidden="1">
      <c r="A44">
        <v>43</v>
      </c>
      <c r="B44">
        <v>8497073</v>
      </c>
      <c r="C44">
        <v>113</v>
      </c>
      <c r="D44">
        <v>103</v>
      </c>
      <c r="E44">
        <v>6</v>
      </c>
      <c r="F44">
        <v>1</v>
      </c>
      <c r="G44">
        <v>2930</v>
      </c>
      <c r="H44">
        <v>1</v>
      </c>
      <c r="I44">
        <v>2929</v>
      </c>
      <c r="K44">
        <v>4</v>
      </c>
      <c r="L44">
        <v>8901647</v>
      </c>
      <c r="M44" s="2">
        <v>43635.186111111099</v>
      </c>
      <c r="N44" s="2">
        <v>43635.186111111099</v>
      </c>
      <c r="O44" s="2">
        <v>43635.186805555597</v>
      </c>
      <c r="P44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2930</v>
      </c>
      <c r="Q44" s="5">
        <f>IF(MOVALMOXA[[#This Row],[TIPOMOVIMENTACAO]]=1,Q43-MOVALMOXA[[#This Row],[QUANTIDADE]],IF(MOVALMOXA[[#This Row],[TIPOMOVIMENTACAO]]=26,Q43-MOVALMOXA[[#This Row],[QUANTIDADE]],IF(MOVALMOXA[[#This Row],[TIPOMOVIMENTACAO]]=33,Q43-MOVALMOXA[[#This Row],[QUANTIDADE]],Q43+MOVALMOXA[[#This Row],[QUANTIDADE]])))</f>
        <v>2929</v>
      </c>
      <c r="R44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44" s="5" t="str">
        <f>IF(MOVALMOXA[[#This Row],[SALDO_ATUAL_J]]=MOVALMOXA[[#This Row],[SALDOATUAL]],"OK","DIF")</f>
        <v>OK</v>
      </c>
      <c r="T44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2930, SALDOATUAL = 2929 WHERE HANDLE = 8497073)</v>
      </c>
    </row>
    <row r="45" spans="1:20" hidden="1">
      <c r="A45">
        <v>44</v>
      </c>
      <c r="B45">
        <v>8497571</v>
      </c>
      <c r="C45">
        <v>113</v>
      </c>
      <c r="D45">
        <v>103</v>
      </c>
      <c r="E45">
        <v>6</v>
      </c>
      <c r="F45">
        <v>1</v>
      </c>
      <c r="G45">
        <v>2929</v>
      </c>
      <c r="H45">
        <v>4</v>
      </c>
      <c r="I45">
        <v>2925</v>
      </c>
      <c r="K45">
        <v>4</v>
      </c>
      <c r="L45">
        <v>8902158</v>
      </c>
      <c r="M45" s="2">
        <v>43635.412499999999</v>
      </c>
      <c r="N45" s="2">
        <v>43635.412499999999</v>
      </c>
      <c r="O45" s="2">
        <v>43635.413194444402</v>
      </c>
      <c r="P45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2929</v>
      </c>
      <c r="Q45" s="5">
        <f>IF(MOVALMOXA[[#This Row],[TIPOMOVIMENTACAO]]=1,Q44-MOVALMOXA[[#This Row],[QUANTIDADE]],IF(MOVALMOXA[[#This Row],[TIPOMOVIMENTACAO]]=26,Q44-MOVALMOXA[[#This Row],[QUANTIDADE]],IF(MOVALMOXA[[#This Row],[TIPOMOVIMENTACAO]]=33,Q44-MOVALMOXA[[#This Row],[QUANTIDADE]],Q44+MOVALMOXA[[#This Row],[QUANTIDADE]])))</f>
        <v>2925</v>
      </c>
      <c r="R45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45" s="5" t="str">
        <f>IF(MOVALMOXA[[#This Row],[SALDO_ATUAL_J]]=MOVALMOXA[[#This Row],[SALDOATUAL]],"OK","DIF")</f>
        <v>OK</v>
      </c>
      <c r="T45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2929, SALDOATUAL = 2925 WHERE HANDLE = 8497571)</v>
      </c>
    </row>
    <row r="46" spans="1:20" hidden="1">
      <c r="A46">
        <v>45</v>
      </c>
      <c r="B46">
        <v>8497601</v>
      </c>
      <c r="C46">
        <v>113</v>
      </c>
      <c r="D46">
        <v>103</v>
      </c>
      <c r="E46">
        <v>6</v>
      </c>
      <c r="F46">
        <v>1</v>
      </c>
      <c r="G46">
        <v>2925</v>
      </c>
      <c r="H46">
        <v>4</v>
      </c>
      <c r="I46">
        <v>2921</v>
      </c>
      <c r="K46">
        <v>4</v>
      </c>
      <c r="L46">
        <v>8902204</v>
      </c>
      <c r="M46" s="2">
        <v>43635.420138888898</v>
      </c>
      <c r="N46" s="2">
        <v>43635.420138888898</v>
      </c>
      <c r="O46" s="2">
        <v>43635.420138888898</v>
      </c>
      <c r="P46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2925</v>
      </c>
      <c r="Q46" s="5">
        <f>IF(MOVALMOXA[[#This Row],[TIPOMOVIMENTACAO]]=1,Q45-MOVALMOXA[[#This Row],[QUANTIDADE]],IF(MOVALMOXA[[#This Row],[TIPOMOVIMENTACAO]]=26,Q45-MOVALMOXA[[#This Row],[QUANTIDADE]],IF(MOVALMOXA[[#This Row],[TIPOMOVIMENTACAO]]=33,Q45-MOVALMOXA[[#This Row],[QUANTIDADE]],Q45+MOVALMOXA[[#This Row],[QUANTIDADE]])))</f>
        <v>2921</v>
      </c>
      <c r="R46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46" s="5" t="str">
        <f>IF(MOVALMOXA[[#This Row],[SALDO_ATUAL_J]]=MOVALMOXA[[#This Row],[SALDOATUAL]],"OK","DIF")</f>
        <v>OK</v>
      </c>
      <c r="T46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2925, SALDOATUAL = 2921 WHERE HANDLE = 8497601)</v>
      </c>
    </row>
    <row r="47" spans="1:20" hidden="1">
      <c r="A47">
        <v>46</v>
      </c>
      <c r="B47">
        <v>8497651</v>
      </c>
      <c r="C47">
        <v>113</v>
      </c>
      <c r="D47">
        <v>103</v>
      </c>
      <c r="E47">
        <v>6</v>
      </c>
      <c r="F47">
        <v>1</v>
      </c>
      <c r="G47">
        <v>2921</v>
      </c>
      <c r="H47">
        <v>4</v>
      </c>
      <c r="I47">
        <v>2917</v>
      </c>
      <c r="K47">
        <v>4</v>
      </c>
      <c r="L47">
        <v>8902240</v>
      </c>
      <c r="M47" s="2">
        <v>43635.422916666699</v>
      </c>
      <c r="N47" s="2">
        <v>43635.422916666699</v>
      </c>
      <c r="O47" s="2">
        <v>43635.422916666699</v>
      </c>
      <c r="P47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2921</v>
      </c>
      <c r="Q47" s="5">
        <f>IF(MOVALMOXA[[#This Row],[TIPOMOVIMENTACAO]]=1,Q46-MOVALMOXA[[#This Row],[QUANTIDADE]],IF(MOVALMOXA[[#This Row],[TIPOMOVIMENTACAO]]=26,Q46-MOVALMOXA[[#This Row],[QUANTIDADE]],IF(MOVALMOXA[[#This Row],[TIPOMOVIMENTACAO]]=33,Q46-MOVALMOXA[[#This Row],[QUANTIDADE]],Q46+MOVALMOXA[[#This Row],[QUANTIDADE]])))</f>
        <v>2917</v>
      </c>
      <c r="R47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47" s="5" t="str">
        <f>IF(MOVALMOXA[[#This Row],[SALDO_ATUAL_J]]=MOVALMOXA[[#This Row],[SALDOATUAL]],"OK","DIF")</f>
        <v>OK</v>
      </c>
      <c r="T47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2921, SALDOATUAL = 2917 WHERE HANDLE = 8497651)</v>
      </c>
    </row>
    <row r="48" spans="1:20" hidden="1">
      <c r="A48">
        <v>47</v>
      </c>
      <c r="B48">
        <v>8497709</v>
      </c>
      <c r="C48">
        <v>113</v>
      </c>
      <c r="D48">
        <v>103</v>
      </c>
      <c r="E48">
        <v>6</v>
      </c>
      <c r="F48">
        <v>1</v>
      </c>
      <c r="G48">
        <v>2917</v>
      </c>
      <c r="H48">
        <v>4</v>
      </c>
      <c r="I48">
        <v>2913</v>
      </c>
      <c r="K48">
        <v>4</v>
      </c>
      <c r="L48">
        <v>8902275</v>
      </c>
      <c r="M48" s="2">
        <v>43635.425000000003</v>
      </c>
      <c r="N48" s="2">
        <v>43635.425000000003</v>
      </c>
      <c r="O48" s="2">
        <v>43635.425694444399</v>
      </c>
      <c r="P48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2917</v>
      </c>
      <c r="Q48" s="5">
        <f>IF(MOVALMOXA[[#This Row],[TIPOMOVIMENTACAO]]=1,Q47-MOVALMOXA[[#This Row],[QUANTIDADE]],IF(MOVALMOXA[[#This Row],[TIPOMOVIMENTACAO]]=26,Q47-MOVALMOXA[[#This Row],[QUANTIDADE]],IF(MOVALMOXA[[#This Row],[TIPOMOVIMENTACAO]]=33,Q47-MOVALMOXA[[#This Row],[QUANTIDADE]],Q47+MOVALMOXA[[#This Row],[QUANTIDADE]])))</f>
        <v>2913</v>
      </c>
      <c r="R48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48" s="5" t="str">
        <f>IF(MOVALMOXA[[#This Row],[SALDO_ATUAL_J]]=MOVALMOXA[[#This Row],[SALDOATUAL]],"OK","DIF")</f>
        <v>OK</v>
      </c>
      <c r="T48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2917, SALDOATUAL = 2913 WHERE HANDLE = 8497709)</v>
      </c>
    </row>
    <row r="49" spans="1:20" hidden="1">
      <c r="A49">
        <v>48</v>
      </c>
      <c r="B49">
        <v>8497780</v>
      </c>
      <c r="C49">
        <v>113</v>
      </c>
      <c r="D49">
        <v>103</v>
      </c>
      <c r="E49">
        <v>6</v>
      </c>
      <c r="F49">
        <v>1</v>
      </c>
      <c r="G49">
        <v>2913</v>
      </c>
      <c r="H49">
        <v>4</v>
      </c>
      <c r="I49">
        <v>2909</v>
      </c>
      <c r="K49">
        <v>4</v>
      </c>
      <c r="L49">
        <v>8902340</v>
      </c>
      <c r="M49" s="2">
        <v>43635.433333333298</v>
      </c>
      <c r="N49" s="2">
        <v>43635.433333333298</v>
      </c>
      <c r="O49" s="2">
        <v>43635.433333333298</v>
      </c>
      <c r="P49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2913</v>
      </c>
      <c r="Q49" s="5">
        <f>IF(MOVALMOXA[[#This Row],[TIPOMOVIMENTACAO]]=1,Q48-MOVALMOXA[[#This Row],[QUANTIDADE]],IF(MOVALMOXA[[#This Row],[TIPOMOVIMENTACAO]]=26,Q48-MOVALMOXA[[#This Row],[QUANTIDADE]],IF(MOVALMOXA[[#This Row],[TIPOMOVIMENTACAO]]=33,Q48-MOVALMOXA[[#This Row],[QUANTIDADE]],Q48+MOVALMOXA[[#This Row],[QUANTIDADE]])))</f>
        <v>2909</v>
      </c>
      <c r="R49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49" s="5" t="str">
        <f>IF(MOVALMOXA[[#This Row],[SALDO_ATUAL_J]]=MOVALMOXA[[#This Row],[SALDOATUAL]],"OK","DIF")</f>
        <v>OK</v>
      </c>
      <c r="T49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2913, SALDOATUAL = 2909 WHERE HANDLE = 8497780)</v>
      </c>
    </row>
    <row r="50" spans="1:20" hidden="1">
      <c r="A50">
        <v>49</v>
      </c>
      <c r="B50">
        <v>8497939</v>
      </c>
      <c r="C50">
        <v>113</v>
      </c>
      <c r="D50">
        <v>103</v>
      </c>
      <c r="E50">
        <v>6</v>
      </c>
      <c r="F50">
        <v>1</v>
      </c>
      <c r="G50">
        <v>2909</v>
      </c>
      <c r="H50">
        <v>4</v>
      </c>
      <c r="I50">
        <v>2905</v>
      </c>
      <c r="K50">
        <v>4</v>
      </c>
      <c r="L50">
        <v>8902517</v>
      </c>
      <c r="M50" s="2">
        <v>43635.459027777797</v>
      </c>
      <c r="N50" s="2">
        <v>43635.459027777797</v>
      </c>
      <c r="O50" s="2">
        <v>43635.459027777797</v>
      </c>
      <c r="P50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2909</v>
      </c>
      <c r="Q50" s="5">
        <f>IF(MOVALMOXA[[#This Row],[TIPOMOVIMENTACAO]]=1,Q49-MOVALMOXA[[#This Row],[QUANTIDADE]],IF(MOVALMOXA[[#This Row],[TIPOMOVIMENTACAO]]=26,Q49-MOVALMOXA[[#This Row],[QUANTIDADE]],IF(MOVALMOXA[[#This Row],[TIPOMOVIMENTACAO]]=33,Q49-MOVALMOXA[[#This Row],[QUANTIDADE]],Q49+MOVALMOXA[[#This Row],[QUANTIDADE]])))</f>
        <v>2905</v>
      </c>
      <c r="R50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50" s="5" t="str">
        <f>IF(MOVALMOXA[[#This Row],[SALDO_ATUAL_J]]=MOVALMOXA[[#This Row],[SALDOATUAL]],"OK","DIF")</f>
        <v>OK</v>
      </c>
      <c r="T50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2909, SALDOATUAL = 2905 WHERE HANDLE = 8497939)</v>
      </c>
    </row>
    <row r="51" spans="1:20" hidden="1">
      <c r="A51">
        <v>50</v>
      </c>
      <c r="B51">
        <v>8497964</v>
      </c>
      <c r="C51">
        <v>113</v>
      </c>
      <c r="D51">
        <v>103</v>
      </c>
      <c r="E51">
        <v>6</v>
      </c>
      <c r="F51">
        <v>1</v>
      </c>
      <c r="G51">
        <v>2905</v>
      </c>
      <c r="H51">
        <v>4</v>
      </c>
      <c r="I51">
        <v>2901</v>
      </c>
      <c r="K51">
        <v>4</v>
      </c>
      <c r="L51">
        <v>8902548</v>
      </c>
      <c r="M51" s="2">
        <v>43635.461111111101</v>
      </c>
      <c r="N51" s="2">
        <v>43635.461111111101</v>
      </c>
      <c r="O51" s="2">
        <v>43635.461805555598</v>
      </c>
      <c r="P51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2905</v>
      </c>
      <c r="Q51" s="5">
        <f>IF(MOVALMOXA[[#This Row],[TIPOMOVIMENTACAO]]=1,Q50-MOVALMOXA[[#This Row],[QUANTIDADE]],IF(MOVALMOXA[[#This Row],[TIPOMOVIMENTACAO]]=26,Q50-MOVALMOXA[[#This Row],[QUANTIDADE]],IF(MOVALMOXA[[#This Row],[TIPOMOVIMENTACAO]]=33,Q50-MOVALMOXA[[#This Row],[QUANTIDADE]],Q50+MOVALMOXA[[#This Row],[QUANTIDADE]])))</f>
        <v>2901</v>
      </c>
      <c r="R51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51" s="5" t="str">
        <f>IF(MOVALMOXA[[#This Row],[SALDO_ATUAL_J]]=MOVALMOXA[[#This Row],[SALDOATUAL]],"OK","DIF")</f>
        <v>OK</v>
      </c>
      <c r="T51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2905, SALDOATUAL = 2901 WHERE HANDLE = 8497964)</v>
      </c>
    </row>
    <row r="52" spans="1:20" hidden="1">
      <c r="A52">
        <v>51</v>
      </c>
      <c r="B52">
        <v>8497977</v>
      </c>
      <c r="C52">
        <v>113</v>
      </c>
      <c r="D52">
        <v>103</v>
      </c>
      <c r="E52">
        <v>6</v>
      </c>
      <c r="F52">
        <v>1</v>
      </c>
      <c r="G52">
        <v>2901</v>
      </c>
      <c r="H52">
        <v>4</v>
      </c>
      <c r="I52">
        <v>2897</v>
      </c>
      <c r="K52">
        <v>4</v>
      </c>
      <c r="L52">
        <v>8902512</v>
      </c>
      <c r="M52" s="2">
        <v>43635.461805555598</v>
      </c>
      <c r="N52" s="2">
        <v>43635.461805555598</v>
      </c>
      <c r="O52" s="2">
        <v>43635.461805555598</v>
      </c>
      <c r="P52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2901</v>
      </c>
      <c r="Q52" s="5">
        <f>IF(MOVALMOXA[[#This Row],[TIPOMOVIMENTACAO]]=1,Q51-MOVALMOXA[[#This Row],[QUANTIDADE]],IF(MOVALMOXA[[#This Row],[TIPOMOVIMENTACAO]]=26,Q51-MOVALMOXA[[#This Row],[QUANTIDADE]],IF(MOVALMOXA[[#This Row],[TIPOMOVIMENTACAO]]=33,Q51-MOVALMOXA[[#This Row],[QUANTIDADE]],Q51+MOVALMOXA[[#This Row],[QUANTIDADE]])))</f>
        <v>2897</v>
      </c>
      <c r="R52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52" s="5" t="str">
        <f>IF(MOVALMOXA[[#This Row],[SALDO_ATUAL_J]]=MOVALMOXA[[#This Row],[SALDOATUAL]],"OK","DIF")</f>
        <v>OK</v>
      </c>
      <c r="T52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2901, SALDOATUAL = 2897 WHERE HANDLE = 8497977)</v>
      </c>
    </row>
    <row r="53" spans="1:20" hidden="1">
      <c r="A53">
        <v>52</v>
      </c>
      <c r="B53">
        <v>8498001</v>
      </c>
      <c r="C53">
        <v>113</v>
      </c>
      <c r="D53">
        <v>103</v>
      </c>
      <c r="E53">
        <v>6</v>
      </c>
      <c r="F53">
        <v>1</v>
      </c>
      <c r="G53">
        <v>2897</v>
      </c>
      <c r="H53">
        <v>4</v>
      </c>
      <c r="I53">
        <v>2893</v>
      </c>
      <c r="K53">
        <v>4</v>
      </c>
      <c r="L53">
        <v>8902586</v>
      </c>
      <c r="M53" s="2">
        <v>43635.464583333298</v>
      </c>
      <c r="N53" s="2">
        <v>43635.464583333298</v>
      </c>
      <c r="O53" s="2">
        <v>43635.465277777803</v>
      </c>
      <c r="P53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2897</v>
      </c>
      <c r="Q53" s="5">
        <f>IF(MOVALMOXA[[#This Row],[TIPOMOVIMENTACAO]]=1,Q52-MOVALMOXA[[#This Row],[QUANTIDADE]],IF(MOVALMOXA[[#This Row],[TIPOMOVIMENTACAO]]=26,Q52-MOVALMOXA[[#This Row],[QUANTIDADE]],IF(MOVALMOXA[[#This Row],[TIPOMOVIMENTACAO]]=33,Q52-MOVALMOXA[[#This Row],[QUANTIDADE]],Q52+MOVALMOXA[[#This Row],[QUANTIDADE]])))</f>
        <v>2893</v>
      </c>
      <c r="R53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53" s="5" t="str">
        <f>IF(MOVALMOXA[[#This Row],[SALDO_ATUAL_J]]=MOVALMOXA[[#This Row],[SALDOATUAL]],"OK","DIF")</f>
        <v>OK</v>
      </c>
      <c r="T53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2897, SALDOATUAL = 2893 WHERE HANDLE = 8498001)</v>
      </c>
    </row>
    <row r="54" spans="1:20" hidden="1">
      <c r="A54">
        <v>53</v>
      </c>
      <c r="B54">
        <v>8498084</v>
      </c>
      <c r="C54">
        <v>113</v>
      </c>
      <c r="D54">
        <v>103</v>
      </c>
      <c r="E54">
        <v>6</v>
      </c>
      <c r="F54">
        <v>1</v>
      </c>
      <c r="G54">
        <v>2893</v>
      </c>
      <c r="H54">
        <v>2</v>
      </c>
      <c r="I54">
        <v>2891</v>
      </c>
      <c r="K54">
        <v>4</v>
      </c>
      <c r="L54">
        <v>8902670</v>
      </c>
      <c r="M54" s="2">
        <v>43635.475694444402</v>
      </c>
      <c r="N54" s="2">
        <v>43635.475694444402</v>
      </c>
      <c r="O54" s="2">
        <v>43635.475694444402</v>
      </c>
      <c r="P54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2893</v>
      </c>
      <c r="Q54" s="5">
        <f>IF(MOVALMOXA[[#This Row],[TIPOMOVIMENTACAO]]=1,Q53-MOVALMOXA[[#This Row],[QUANTIDADE]],IF(MOVALMOXA[[#This Row],[TIPOMOVIMENTACAO]]=26,Q53-MOVALMOXA[[#This Row],[QUANTIDADE]],IF(MOVALMOXA[[#This Row],[TIPOMOVIMENTACAO]]=33,Q53-MOVALMOXA[[#This Row],[QUANTIDADE]],Q53+MOVALMOXA[[#This Row],[QUANTIDADE]])))</f>
        <v>2891</v>
      </c>
      <c r="R54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54" s="5" t="str">
        <f>IF(MOVALMOXA[[#This Row],[SALDO_ATUAL_J]]=MOVALMOXA[[#This Row],[SALDOATUAL]],"OK","DIF")</f>
        <v>OK</v>
      </c>
      <c r="T54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2893, SALDOATUAL = 2891 WHERE HANDLE = 8498084)</v>
      </c>
    </row>
    <row r="55" spans="1:20" hidden="1">
      <c r="A55">
        <v>54</v>
      </c>
      <c r="B55">
        <v>8498118</v>
      </c>
      <c r="C55">
        <v>113</v>
      </c>
      <c r="D55">
        <v>103</v>
      </c>
      <c r="E55">
        <v>6</v>
      </c>
      <c r="F55">
        <v>1</v>
      </c>
      <c r="G55">
        <v>2891</v>
      </c>
      <c r="H55">
        <v>4</v>
      </c>
      <c r="I55">
        <v>2887</v>
      </c>
      <c r="K55">
        <v>4</v>
      </c>
      <c r="L55">
        <v>8902696</v>
      </c>
      <c r="M55" s="2">
        <v>43635.478472222203</v>
      </c>
      <c r="N55" s="2">
        <v>43635.478472222203</v>
      </c>
      <c r="O55" s="2">
        <v>43635.479166666701</v>
      </c>
      <c r="P55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2891</v>
      </c>
      <c r="Q55" s="5">
        <f>IF(MOVALMOXA[[#This Row],[TIPOMOVIMENTACAO]]=1,Q54-MOVALMOXA[[#This Row],[QUANTIDADE]],IF(MOVALMOXA[[#This Row],[TIPOMOVIMENTACAO]]=26,Q54-MOVALMOXA[[#This Row],[QUANTIDADE]],IF(MOVALMOXA[[#This Row],[TIPOMOVIMENTACAO]]=33,Q54-MOVALMOXA[[#This Row],[QUANTIDADE]],Q54+MOVALMOXA[[#This Row],[QUANTIDADE]])))</f>
        <v>2887</v>
      </c>
      <c r="R55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55" s="5" t="str">
        <f>IF(MOVALMOXA[[#This Row],[SALDO_ATUAL_J]]=MOVALMOXA[[#This Row],[SALDOATUAL]],"OK","DIF")</f>
        <v>OK</v>
      </c>
      <c r="T55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2891, SALDOATUAL = 2887 WHERE HANDLE = 8498118)</v>
      </c>
    </row>
    <row r="56" spans="1:20" hidden="1">
      <c r="A56">
        <v>55</v>
      </c>
      <c r="B56">
        <v>8498130</v>
      </c>
      <c r="C56">
        <v>113</v>
      </c>
      <c r="D56">
        <v>103</v>
      </c>
      <c r="E56">
        <v>6</v>
      </c>
      <c r="F56">
        <v>1</v>
      </c>
      <c r="G56">
        <v>2887</v>
      </c>
      <c r="H56">
        <v>5</v>
      </c>
      <c r="I56">
        <v>2882</v>
      </c>
      <c r="K56">
        <v>4</v>
      </c>
      <c r="L56">
        <v>8902709</v>
      </c>
      <c r="M56" s="2">
        <v>43635.479166666701</v>
      </c>
      <c r="N56" s="2">
        <v>43635.479166666701</v>
      </c>
      <c r="O56" s="2">
        <v>43635.479861111096</v>
      </c>
      <c r="P56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2887</v>
      </c>
      <c r="Q56" s="5">
        <f>IF(MOVALMOXA[[#This Row],[TIPOMOVIMENTACAO]]=1,Q55-MOVALMOXA[[#This Row],[QUANTIDADE]],IF(MOVALMOXA[[#This Row],[TIPOMOVIMENTACAO]]=26,Q55-MOVALMOXA[[#This Row],[QUANTIDADE]],IF(MOVALMOXA[[#This Row],[TIPOMOVIMENTACAO]]=33,Q55-MOVALMOXA[[#This Row],[QUANTIDADE]],Q55+MOVALMOXA[[#This Row],[QUANTIDADE]])))</f>
        <v>2882</v>
      </c>
      <c r="R56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56" s="5" t="str">
        <f>IF(MOVALMOXA[[#This Row],[SALDO_ATUAL_J]]=MOVALMOXA[[#This Row],[SALDOATUAL]],"OK","DIF")</f>
        <v>OK</v>
      </c>
      <c r="T56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2887, SALDOATUAL = 2882 WHERE HANDLE = 8498130)</v>
      </c>
    </row>
    <row r="57" spans="1:20" hidden="1">
      <c r="A57">
        <v>56</v>
      </c>
      <c r="B57">
        <v>8498150</v>
      </c>
      <c r="C57">
        <v>113</v>
      </c>
      <c r="D57">
        <v>103</v>
      </c>
      <c r="E57">
        <v>6</v>
      </c>
      <c r="F57">
        <v>1</v>
      </c>
      <c r="G57">
        <v>2882</v>
      </c>
      <c r="H57">
        <v>4</v>
      </c>
      <c r="I57">
        <v>2878</v>
      </c>
      <c r="K57">
        <v>4</v>
      </c>
      <c r="L57">
        <v>8902733</v>
      </c>
      <c r="M57" s="2">
        <v>43635.482638888898</v>
      </c>
      <c r="N57" s="2">
        <v>43635.482638888898</v>
      </c>
      <c r="O57" s="2">
        <v>43635.482638888898</v>
      </c>
      <c r="P57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2882</v>
      </c>
      <c r="Q57" s="5">
        <f>IF(MOVALMOXA[[#This Row],[TIPOMOVIMENTACAO]]=1,Q56-MOVALMOXA[[#This Row],[QUANTIDADE]],IF(MOVALMOXA[[#This Row],[TIPOMOVIMENTACAO]]=26,Q56-MOVALMOXA[[#This Row],[QUANTIDADE]],IF(MOVALMOXA[[#This Row],[TIPOMOVIMENTACAO]]=33,Q56-MOVALMOXA[[#This Row],[QUANTIDADE]],Q56+MOVALMOXA[[#This Row],[QUANTIDADE]])))</f>
        <v>2878</v>
      </c>
      <c r="R57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57" s="5" t="str">
        <f>IF(MOVALMOXA[[#This Row],[SALDO_ATUAL_J]]=MOVALMOXA[[#This Row],[SALDOATUAL]],"OK","DIF")</f>
        <v>OK</v>
      </c>
      <c r="T57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2882, SALDOATUAL = 2878 WHERE HANDLE = 8498150)</v>
      </c>
    </row>
    <row r="58" spans="1:20" hidden="1">
      <c r="A58">
        <v>57</v>
      </c>
      <c r="B58">
        <v>8498219</v>
      </c>
      <c r="C58">
        <v>113</v>
      </c>
      <c r="D58">
        <v>103</v>
      </c>
      <c r="E58">
        <v>6</v>
      </c>
      <c r="F58">
        <v>1</v>
      </c>
      <c r="G58">
        <v>2878</v>
      </c>
      <c r="H58">
        <v>8</v>
      </c>
      <c r="I58">
        <v>2870</v>
      </c>
      <c r="K58">
        <v>4</v>
      </c>
      <c r="L58">
        <v>8902804</v>
      </c>
      <c r="M58" s="2">
        <v>43635.497222222199</v>
      </c>
      <c r="N58" s="2">
        <v>43635.497222222199</v>
      </c>
      <c r="O58" s="2">
        <v>43635.497916666704</v>
      </c>
      <c r="P58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2878</v>
      </c>
      <c r="Q58" s="5">
        <f>IF(MOVALMOXA[[#This Row],[TIPOMOVIMENTACAO]]=1,Q57-MOVALMOXA[[#This Row],[QUANTIDADE]],IF(MOVALMOXA[[#This Row],[TIPOMOVIMENTACAO]]=26,Q57-MOVALMOXA[[#This Row],[QUANTIDADE]],IF(MOVALMOXA[[#This Row],[TIPOMOVIMENTACAO]]=33,Q57-MOVALMOXA[[#This Row],[QUANTIDADE]],Q57+MOVALMOXA[[#This Row],[QUANTIDADE]])))</f>
        <v>2870</v>
      </c>
      <c r="R58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58" s="5" t="str">
        <f>IF(MOVALMOXA[[#This Row],[SALDO_ATUAL_J]]=MOVALMOXA[[#This Row],[SALDOATUAL]],"OK","DIF")</f>
        <v>OK</v>
      </c>
      <c r="T58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2878, SALDOATUAL = 2870 WHERE HANDLE = 8498219)</v>
      </c>
    </row>
    <row r="59" spans="1:20" hidden="1">
      <c r="A59">
        <v>58</v>
      </c>
      <c r="B59">
        <v>8498227</v>
      </c>
      <c r="C59">
        <v>113</v>
      </c>
      <c r="D59">
        <v>103</v>
      </c>
      <c r="E59">
        <v>6</v>
      </c>
      <c r="F59">
        <v>1</v>
      </c>
      <c r="G59">
        <v>2870</v>
      </c>
      <c r="H59">
        <v>1</v>
      </c>
      <c r="I59">
        <v>2869</v>
      </c>
      <c r="K59">
        <v>4</v>
      </c>
      <c r="L59">
        <v>8902818</v>
      </c>
      <c r="M59" s="2">
        <v>43635.498611111099</v>
      </c>
      <c r="N59" s="2">
        <v>43635.498611111099</v>
      </c>
      <c r="O59" s="2">
        <v>43635.499305555597</v>
      </c>
      <c r="P59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2870</v>
      </c>
      <c r="Q59" s="5">
        <f>IF(MOVALMOXA[[#This Row],[TIPOMOVIMENTACAO]]=1,Q58-MOVALMOXA[[#This Row],[QUANTIDADE]],IF(MOVALMOXA[[#This Row],[TIPOMOVIMENTACAO]]=26,Q58-MOVALMOXA[[#This Row],[QUANTIDADE]],IF(MOVALMOXA[[#This Row],[TIPOMOVIMENTACAO]]=33,Q58-MOVALMOXA[[#This Row],[QUANTIDADE]],Q58+MOVALMOXA[[#This Row],[QUANTIDADE]])))</f>
        <v>2869</v>
      </c>
      <c r="R59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59" s="5" t="str">
        <f>IF(MOVALMOXA[[#This Row],[SALDO_ATUAL_J]]=MOVALMOXA[[#This Row],[SALDOATUAL]],"OK","DIF")</f>
        <v>OK</v>
      </c>
      <c r="T59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2870, SALDOATUAL = 2869 WHERE HANDLE = 8498227)</v>
      </c>
    </row>
    <row r="60" spans="1:20" hidden="1">
      <c r="A60">
        <v>59</v>
      </c>
      <c r="B60">
        <v>8498240</v>
      </c>
      <c r="C60">
        <v>113</v>
      </c>
      <c r="D60">
        <v>103</v>
      </c>
      <c r="E60">
        <v>6</v>
      </c>
      <c r="F60">
        <v>1</v>
      </c>
      <c r="G60">
        <v>2869</v>
      </c>
      <c r="H60">
        <v>1</v>
      </c>
      <c r="I60">
        <v>2868</v>
      </c>
      <c r="K60">
        <v>4</v>
      </c>
      <c r="L60">
        <v>8902828</v>
      </c>
      <c r="M60" s="2">
        <v>43635.500694444403</v>
      </c>
      <c r="N60" s="2">
        <v>43635.500694444403</v>
      </c>
      <c r="O60" s="2">
        <v>43635.500694444403</v>
      </c>
      <c r="P60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2869</v>
      </c>
      <c r="Q60" s="5">
        <f>IF(MOVALMOXA[[#This Row],[TIPOMOVIMENTACAO]]=1,Q59-MOVALMOXA[[#This Row],[QUANTIDADE]],IF(MOVALMOXA[[#This Row],[TIPOMOVIMENTACAO]]=26,Q59-MOVALMOXA[[#This Row],[QUANTIDADE]],IF(MOVALMOXA[[#This Row],[TIPOMOVIMENTACAO]]=33,Q59-MOVALMOXA[[#This Row],[QUANTIDADE]],Q59+MOVALMOXA[[#This Row],[QUANTIDADE]])))</f>
        <v>2868</v>
      </c>
      <c r="R60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60" s="5" t="str">
        <f>IF(MOVALMOXA[[#This Row],[SALDO_ATUAL_J]]=MOVALMOXA[[#This Row],[SALDOATUAL]],"OK","DIF")</f>
        <v>OK</v>
      </c>
      <c r="T60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2869, SALDOATUAL = 2868 WHERE HANDLE = 8498240)</v>
      </c>
    </row>
    <row r="61" spans="1:20" hidden="1">
      <c r="A61">
        <v>60</v>
      </c>
      <c r="B61">
        <v>8498242</v>
      </c>
      <c r="C61">
        <v>113</v>
      </c>
      <c r="D61">
        <v>103</v>
      </c>
      <c r="E61">
        <v>6</v>
      </c>
      <c r="F61">
        <v>1</v>
      </c>
      <c r="G61">
        <v>2868</v>
      </c>
      <c r="H61">
        <v>1</v>
      </c>
      <c r="I61">
        <v>2867</v>
      </c>
      <c r="K61">
        <v>4</v>
      </c>
      <c r="L61">
        <v>8902831</v>
      </c>
      <c r="M61" s="2">
        <v>43635.500694444403</v>
      </c>
      <c r="N61" s="2">
        <v>43635.500694444403</v>
      </c>
      <c r="O61" s="2">
        <v>43635.501388888901</v>
      </c>
      <c r="P61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2868</v>
      </c>
      <c r="Q61" s="5">
        <f>IF(MOVALMOXA[[#This Row],[TIPOMOVIMENTACAO]]=1,Q60-MOVALMOXA[[#This Row],[QUANTIDADE]],IF(MOVALMOXA[[#This Row],[TIPOMOVIMENTACAO]]=26,Q60-MOVALMOXA[[#This Row],[QUANTIDADE]],IF(MOVALMOXA[[#This Row],[TIPOMOVIMENTACAO]]=33,Q60-MOVALMOXA[[#This Row],[QUANTIDADE]],Q60+MOVALMOXA[[#This Row],[QUANTIDADE]])))</f>
        <v>2867</v>
      </c>
      <c r="R61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61" s="5" t="str">
        <f>IF(MOVALMOXA[[#This Row],[SALDO_ATUAL_J]]=MOVALMOXA[[#This Row],[SALDOATUAL]],"OK","DIF")</f>
        <v>OK</v>
      </c>
      <c r="T61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2868, SALDOATUAL = 2867 WHERE HANDLE = 8498242)</v>
      </c>
    </row>
    <row r="62" spans="1:20" hidden="1">
      <c r="A62">
        <v>61</v>
      </c>
      <c r="B62">
        <v>8498248</v>
      </c>
      <c r="C62">
        <v>113</v>
      </c>
      <c r="D62">
        <v>103</v>
      </c>
      <c r="E62">
        <v>6</v>
      </c>
      <c r="F62">
        <v>1</v>
      </c>
      <c r="G62">
        <v>2867</v>
      </c>
      <c r="H62">
        <v>4</v>
      </c>
      <c r="I62">
        <v>2863</v>
      </c>
      <c r="K62">
        <v>4</v>
      </c>
      <c r="L62">
        <v>8902844</v>
      </c>
      <c r="M62" s="2">
        <v>43635.503472222197</v>
      </c>
      <c r="N62" s="2">
        <v>43635.503472222197</v>
      </c>
      <c r="O62" s="2">
        <v>43635.504166666702</v>
      </c>
      <c r="P62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2867</v>
      </c>
      <c r="Q62" s="5">
        <f>IF(MOVALMOXA[[#This Row],[TIPOMOVIMENTACAO]]=1,Q61-MOVALMOXA[[#This Row],[QUANTIDADE]],IF(MOVALMOXA[[#This Row],[TIPOMOVIMENTACAO]]=26,Q61-MOVALMOXA[[#This Row],[QUANTIDADE]],IF(MOVALMOXA[[#This Row],[TIPOMOVIMENTACAO]]=33,Q61-MOVALMOXA[[#This Row],[QUANTIDADE]],Q61+MOVALMOXA[[#This Row],[QUANTIDADE]])))</f>
        <v>2863</v>
      </c>
      <c r="R62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62" s="5" t="str">
        <f>IF(MOVALMOXA[[#This Row],[SALDO_ATUAL_J]]=MOVALMOXA[[#This Row],[SALDOATUAL]],"OK","DIF")</f>
        <v>OK</v>
      </c>
      <c r="T62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2867, SALDOATUAL = 2863 WHERE HANDLE = 8498248)</v>
      </c>
    </row>
    <row r="63" spans="1:20" hidden="1">
      <c r="A63">
        <v>62</v>
      </c>
      <c r="B63">
        <v>8498258</v>
      </c>
      <c r="C63">
        <v>113</v>
      </c>
      <c r="D63">
        <v>103</v>
      </c>
      <c r="E63">
        <v>6</v>
      </c>
      <c r="F63">
        <v>1</v>
      </c>
      <c r="G63">
        <v>2863</v>
      </c>
      <c r="H63">
        <v>4</v>
      </c>
      <c r="I63">
        <v>2859</v>
      </c>
      <c r="K63">
        <v>4</v>
      </c>
      <c r="L63">
        <v>8902858</v>
      </c>
      <c r="M63" s="2">
        <v>43635.504166666702</v>
      </c>
      <c r="N63" s="2">
        <v>43635.504166666702</v>
      </c>
      <c r="O63" s="2">
        <v>43635.504861111098</v>
      </c>
      <c r="P63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2863</v>
      </c>
      <c r="Q63" s="5">
        <f>IF(MOVALMOXA[[#This Row],[TIPOMOVIMENTACAO]]=1,Q62-MOVALMOXA[[#This Row],[QUANTIDADE]],IF(MOVALMOXA[[#This Row],[TIPOMOVIMENTACAO]]=26,Q62-MOVALMOXA[[#This Row],[QUANTIDADE]],IF(MOVALMOXA[[#This Row],[TIPOMOVIMENTACAO]]=33,Q62-MOVALMOXA[[#This Row],[QUANTIDADE]],Q62+MOVALMOXA[[#This Row],[QUANTIDADE]])))</f>
        <v>2859</v>
      </c>
      <c r="R63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63" s="5" t="str">
        <f>IF(MOVALMOXA[[#This Row],[SALDO_ATUAL_J]]=MOVALMOXA[[#This Row],[SALDOATUAL]],"OK","DIF")</f>
        <v>OK</v>
      </c>
      <c r="T63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2863, SALDOATUAL = 2859 WHERE HANDLE = 8498258)</v>
      </c>
    </row>
    <row r="64" spans="1:20" hidden="1">
      <c r="A64">
        <v>63</v>
      </c>
      <c r="B64">
        <v>8498292</v>
      </c>
      <c r="C64">
        <v>113</v>
      </c>
      <c r="D64">
        <v>103</v>
      </c>
      <c r="E64">
        <v>6</v>
      </c>
      <c r="F64">
        <v>1</v>
      </c>
      <c r="G64">
        <v>2859</v>
      </c>
      <c r="H64">
        <v>4</v>
      </c>
      <c r="I64">
        <v>2855</v>
      </c>
      <c r="K64">
        <v>4</v>
      </c>
      <c r="L64">
        <v>8902889</v>
      </c>
      <c r="M64" s="2">
        <v>43635.507638888899</v>
      </c>
      <c r="N64" s="2">
        <v>43635.507638888899</v>
      </c>
      <c r="O64" s="2">
        <v>43635.508333333302</v>
      </c>
      <c r="P64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2859</v>
      </c>
      <c r="Q64" s="5">
        <f>IF(MOVALMOXA[[#This Row],[TIPOMOVIMENTACAO]]=1,Q63-MOVALMOXA[[#This Row],[QUANTIDADE]],IF(MOVALMOXA[[#This Row],[TIPOMOVIMENTACAO]]=26,Q63-MOVALMOXA[[#This Row],[QUANTIDADE]],IF(MOVALMOXA[[#This Row],[TIPOMOVIMENTACAO]]=33,Q63-MOVALMOXA[[#This Row],[QUANTIDADE]],Q63+MOVALMOXA[[#This Row],[QUANTIDADE]])))</f>
        <v>2855</v>
      </c>
      <c r="R64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64" s="5" t="str">
        <f>IF(MOVALMOXA[[#This Row],[SALDO_ATUAL_J]]=MOVALMOXA[[#This Row],[SALDOATUAL]],"OK","DIF")</f>
        <v>OK</v>
      </c>
      <c r="T64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2859, SALDOATUAL = 2855 WHERE HANDLE = 8498292)</v>
      </c>
    </row>
    <row r="65" spans="1:20" hidden="1">
      <c r="A65">
        <v>64</v>
      </c>
      <c r="B65">
        <v>8498300</v>
      </c>
      <c r="C65">
        <v>113</v>
      </c>
      <c r="D65">
        <v>103</v>
      </c>
      <c r="E65">
        <v>6</v>
      </c>
      <c r="F65">
        <v>1</v>
      </c>
      <c r="G65">
        <v>2855</v>
      </c>
      <c r="H65">
        <v>4</v>
      </c>
      <c r="I65">
        <v>2851</v>
      </c>
      <c r="K65">
        <v>4</v>
      </c>
      <c r="L65">
        <v>8902900</v>
      </c>
      <c r="M65" s="2">
        <v>43635.5090277778</v>
      </c>
      <c r="N65" s="2">
        <v>43635.5090277778</v>
      </c>
      <c r="O65" s="2">
        <v>43635.5090277778</v>
      </c>
      <c r="P65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2855</v>
      </c>
      <c r="Q65" s="5">
        <f>IF(MOVALMOXA[[#This Row],[TIPOMOVIMENTACAO]]=1,Q64-MOVALMOXA[[#This Row],[QUANTIDADE]],IF(MOVALMOXA[[#This Row],[TIPOMOVIMENTACAO]]=26,Q64-MOVALMOXA[[#This Row],[QUANTIDADE]],IF(MOVALMOXA[[#This Row],[TIPOMOVIMENTACAO]]=33,Q64-MOVALMOXA[[#This Row],[QUANTIDADE]],Q64+MOVALMOXA[[#This Row],[QUANTIDADE]])))</f>
        <v>2851</v>
      </c>
      <c r="R65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65" s="5" t="str">
        <f>IF(MOVALMOXA[[#This Row],[SALDO_ATUAL_J]]=MOVALMOXA[[#This Row],[SALDOATUAL]],"OK","DIF")</f>
        <v>OK</v>
      </c>
      <c r="T65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2855, SALDOATUAL = 2851 WHERE HANDLE = 8498300)</v>
      </c>
    </row>
    <row r="66" spans="1:20" hidden="1">
      <c r="A66">
        <v>65</v>
      </c>
      <c r="B66">
        <v>8498344</v>
      </c>
      <c r="C66">
        <v>113</v>
      </c>
      <c r="D66">
        <v>103</v>
      </c>
      <c r="E66">
        <v>6</v>
      </c>
      <c r="F66">
        <v>1</v>
      </c>
      <c r="G66">
        <v>2851</v>
      </c>
      <c r="H66">
        <v>4</v>
      </c>
      <c r="I66">
        <v>2847</v>
      </c>
      <c r="K66">
        <v>4</v>
      </c>
      <c r="L66">
        <v>8902952</v>
      </c>
      <c r="M66" s="2">
        <v>43635.513888888898</v>
      </c>
      <c r="N66" s="2">
        <v>43635.513888888898</v>
      </c>
      <c r="O66" s="2">
        <v>43635.514583333301</v>
      </c>
      <c r="P66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2851</v>
      </c>
      <c r="Q66" s="5">
        <f>IF(MOVALMOXA[[#This Row],[TIPOMOVIMENTACAO]]=1,Q65-MOVALMOXA[[#This Row],[QUANTIDADE]],IF(MOVALMOXA[[#This Row],[TIPOMOVIMENTACAO]]=26,Q65-MOVALMOXA[[#This Row],[QUANTIDADE]],IF(MOVALMOXA[[#This Row],[TIPOMOVIMENTACAO]]=33,Q65-MOVALMOXA[[#This Row],[QUANTIDADE]],Q65+MOVALMOXA[[#This Row],[QUANTIDADE]])))</f>
        <v>2847</v>
      </c>
      <c r="R66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66" s="5" t="str">
        <f>IF(MOVALMOXA[[#This Row],[SALDO_ATUAL_J]]=MOVALMOXA[[#This Row],[SALDOATUAL]],"OK","DIF")</f>
        <v>OK</v>
      </c>
      <c r="T66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2851, SALDOATUAL = 2847 WHERE HANDLE = 8498344)</v>
      </c>
    </row>
    <row r="67" spans="1:20" hidden="1">
      <c r="A67">
        <v>66</v>
      </c>
      <c r="B67">
        <v>8498373</v>
      </c>
      <c r="C67">
        <v>113</v>
      </c>
      <c r="D67">
        <v>103</v>
      </c>
      <c r="E67">
        <v>6</v>
      </c>
      <c r="F67">
        <v>1</v>
      </c>
      <c r="G67">
        <v>2847</v>
      </c>
      <c r="H67">
        <v>1</v>
      </c>
      <c r="I67">
        <v>2846</v>
      </c>
      <c r="K67">
        <v>4</v>
      </c>
      <c r="L67">
        <v>8902979</v>
      </c>
      <c r="M67" s="2">
        <v>43635.515972222202</v>
      </c>
      <c r="N67" s="2">
        <v>43635.515972222202</v>
      </c>
      <c r="O67" s="2">
        <v>43635.516666666699</v>
      </c>
      <c r="P67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2847</v>
      </c>
      <c r="Q67" s="5">
        <f>IF(MOVALMOXA[[#This Row],[TIPOMOVIMENTACAO]]=1,Q66-MOVALMOXA[[#This Row],[QUANTIDADE]],IF(MOVALMOXA[[#This Row],[TIPOMOVIMENTACAO]]=26,Q66-MOVALMOXA[[#This Row],[QUANTIDADE]],IF(MOVALMOXA[[#This Row],[TIPOMOVIMENTACAO]]=33,Q66-MOVALMOXA[[#This Row],[QUANTIDADE]],Q66+MOVALMOXA[[#This Row],[QUANTIDADE]])))</f>
        <v>2846</v>
      </c>
      <c r="R67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67" s="5" t="str">
        <f>IF(MOVALMOXA[[#This Row],[SALDO_ATUAL_J]]=MOVALMOXA[[#This Row],[SALDOATUAL]],"OK","DIF")</f>
        <v>OK</v>
      </c>
      <c r="T67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2847, SALDOATUAL = 2846 WHERE HANDLE = 8498373)</v>
      </c>
    </row>
    <row r="68" spans="1:20" hidden="1">
      <c r="A68">
        <v>67</v>
      </c>
      <c r="B68">
        <v>8498408</v>
      </c>
      <c r="C68">
        <v>113</v>
      </c>
      <c r="D68">
        <v>103</v>
      </c>
      <c r="E68">
        <v>6</v>
      </c>
      <c r="F68">
        <v>1</v>
      </c>
      <c r="G68">
        <v>2846</v>
      </c>
      <c r="H68">
        <v>1</v>
      </c>
      <c r="I68">
        <v>2845</v>
      </c>
      <c r="K68">
        <v>4</v>
      </c>
      <c r="L68">
        <v>8903028</v>
      </c>
      <c r="M68" s="2">
        <v>43635.522916666698</v>
      </c>
      <c r="N68" s="2">
        <v>43635.522916666698</v>
      </c>
      <c r="O68" s="2">
        <v>43635.523611111101</v>
      </c>
      <c r="P68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2846</v>
      </c>
      <c r="Q68" s="5">
        <f>IF(MOVALMOXA[[#This Row],[TIPOMOVIMENTACAO]]=1,Q67-MOVALMOXA[[#This Row],[QUANTIDADE]],IF(MOVALMOXA[[#This Row],[TIPOMOVIMENTACAO]]=26,Q67-MOVALMOXA[[#This Row],[QUANTIDADE]],IF(MOVALMOXA[[#This Row],[TIPOMOVIMENTACAO]]=33,Q67-MOVALMOXA[[#This Row],[QUANTIDADE]],Q67+MOVALMOXA[[#This Row],[QUANTIDADE]])))</f>
        <v>2845</v>
      </c>
      <c r="R68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68" s="5" t="str">
        <f>IF(MOVALMOXA[[#This Row],[SALDO_ATUAL_J]]=MOVALMOXA[[#This Row],[SALDOATUAL]],"OK","DIF")</f>
        <v>OK</v>
      </c>
      <c r="T68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2846, SALDOATUAL = 2845 WHERE HANDLE = 8498408)</v>
      </c>
    </row>
    <row r="69" spans="1:20" hidden="1">
      <c r="A69">
        <v>68</v>
      </c>
      <c r="B69">
        <v>8498500</v>
      </c>
      <c r="C69">
        <v>113</v>
      </c>
      <c r="D69">
        <v>103</v>
      </c>
      <c r="E69">
        <v>6</v>
      </c>
      <c r="F69">
        <v>1</v>
      </c>
      <c r="G69">
        <v>2845</v>
      </c>
      <c r="H69">
        <v>2</v>
      </c>
      <c r="I69">
        <v>2843</v>
      </c>
      <c r="K69">
        <v>4</v>
      </c>
      <c r="L69">
        <v>8903157</v>
      </c>
      <c r="M69" s="2">
        <v>43635.534027777801</v>
      </c>
      <c r="N69" s="2">
        <v>43635.534027777801</v>
      </c>
      <c r="O69" s="2">
        <v>43635.534722222197</v>
      </c>
      <c r="P69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2845</v>
      </c>
      <c r="Q69" s="5">
        <f>IF(MOVALMOXA[[#This Row],[TIPOMOVIMENTACAO]]=1,Q68-MOVALMOXA[[#This Row],[QUANTIDADE]],IF(MOVALMOXA[[#This Row],[TIPOMOVIMENTACAO]]=26,Q68-MOVALMOXA[[#This Row],[QUANTIDADE]],IF(MOVALMOXA[[#This Row],[TIPOMOVIMENTACAO]]=33,Q68-MOVALMOXA[[#This Row],[QUANTIDADE]],Q68+MOVALMOXA[[#This Row],[QUANTIDADE]])))</f>
        <v>2843</v>
      </c>
      <c r="R69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69" s="5" t="str">
        <f>IF(MOVALMOXA[[#This Row],[SALDO_ATUAL_J]]=MOVALMOXA[[#This Row],[SALDOATUAL]],"OK","DIF")</f>
        <v>OK</v>
      </c>
      <c r="T69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2845, SALDOATUAL = 2843 WHERE HANDLE = 8498500)</v>
      </c>
    </row>
    <row r="70" spans="1:20" hidden="1">
      <c r="A70">
        <v>69</v>
      </c>
      <c r="B70">
        <v>8498501</v>
      </c>
      <c r="C70">
        <v>113</v>
      </c>
      <c r="D70">
        <v>103</v>
      </c>
      <c r="E70">
        <v>6</v>
      </c>
      <c r="F70">
        <v>1</v>
      </c>
      <c r="G70">
        <v>2843</v>
      </c>
      <c r="H70">
        <v>3</v>
      </c>
      <c r="I70">
        <v>2840</v>
      </c>
      <c r="K70">
        <v>4</v>
      </c>
      <c r="L70">
        <v>8903145</v>
      </c>
      <c r="M70" s="2">
        <v>43635.534722222197</v>
      </c>
      <c r="N70" s="2">
        <v>43635.534722222197</v>
      </c>
      <c r="O70" s="2">
        <v>43635.535416666702</v>
      </c>
      <c r="P70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2843</v>
      </c>
      <c r="Q70" s="5">
        <f>IF(MOVALMOXA[[#This Row],[TIPOMOVIMENTACAO]]=1,Q69-MOVALMOXA[[#This Row],[QUANTIDADE]],IF(MOVALMOXA[[#This Row],[TIPOMOVIMENTACAO]]=26,Q69-MOVALMOXA[[#This Row],[QUANTIDADE]],IF(MOVALMOXA[[#This Row],[TIPOMOVIMENTACAO]]=33,Q69-MOVALMOXA[[#This Row],[QUANTIDADE]],Q69+MOVALMOXA[[#This Row],[QUANTIDADE]])))</f>
        <v>2840</v>
      </c>
      <c r="R70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70" s="5" t="str">
        <f>IF(MOVALMOXA[[#This Row],[SALDO_ATUAL_J]]=MOVALMOXA[[#This Row],[SALDOATUAL]],"OK","DIF")</f>
        <v>OK</v>
      </c>
      <c r="T70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2843, SALDOATUAL = 2840 WHERE HANDLE = 8498501)</v>
      </c>
    </row>
    <row r="71" spans="1:20" hidden="1">
      <c r="A71">
        <v>70</v>
      </c>
      <c r="B71">
        <v>8498516</v>
      </c>
      <c r="C71">
        <v>113</v>
      </c>
      <c r="D71">
        <v>103</v>
      </c>
      <c r="E71">
        <v>6</v>
      </c>
      <c r="F71">
        <v>1</v>
      </c>
      <c r="G71">
        <v>2840</v>
      </c>
      <c r="H71">
        <v>1</v>
      </c>
      <c r="I71">
        <v>2839</v>
      </c>
      <c r="K71">
        <v>4</v>
      </c>
      <c r="L71">
        <v>8903172</v>
      </c>
      <c r="M71" s="2">
        <v>43635.536805555603</v>
      </c>
      <c r="N71" s="2">
        <v>43635.536805555603</v>
      </c>
      <c r="O71" s="2">
        <v>43635.537499999999</v>
      </c>
      <c r="P71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2840</v>
      </c>
      <c r="Q71" s="5">
        <f>IF(MOVALMOXA[[#This Row],[TIPOMOVIMENTACAO]]=1,Q70-MOVALMOXA[[#This Row],[QUANTIDADE]],IF(MOVALMOXA[[#This Row],[TIPOMOVIMENTACAO]]=26,Q70-MOVALMOXA[[#This Row],[QUANTIDADE]],IF(MOVALMOXA[[#This Row],[TIPOMOVIMENTACAO]]=33,Q70-MOVALMOXA[[#This Row],[QUANTIDADE]],Q70+MOVALMOXA[[#This Row],[QUANTIDADE]])))</f>
        <v>2839</v>
      </c>
      <c r="R71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71" s="5" t="str">
        <f>IF(MOVALMOXA[[#This Row],[SALDO_ATUAL_J]]=MOVALMOXA[[#This Row],[SALDOATUAL]],"OK","DIF")</f>
        <v>OK</v>
      </c>
      <c r="T71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2840, SALDOATUAL = 2839 WHERE HANDLE = 8498516)</v>
      </c>
    </row>
    <row r="72" spans="1:20" hidden="1">
      <c r="A72">
        <v>71</v>
      </c>
      <c r="B72">
        <v>8498525</v>
      </c>
      <c r="C72">
        <v>113</v>
      </c>
      <c r="D72">
        <v>103</v>
      </c>
      <c r="E72">
        <v>6</v>
      </c>
      <c r="F72">
        <v>1</v>
      </c>
      <c r="G72">
        <v>2839</v>
      </c>
      <c r="H72">
        <v>2</v>
      </c>
      <c r="I72">
        <v>2837</v>
      </c>
      <c r="K72">
        <v>4</v>
      </c>
      <c r="L72">
        <v>8903181</v>
      </c>
      <c r="M72" s="2">
        <v>43635.538194444402</v>
      </c>
      <c r="N72" s="2">
        <v>43635.538194444402</v>
      </c>
      <c r="O72" s="2">
        <v>43635.538194444402</v>
      </c>
      <c r="P72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2839</v>
      </c>
      <c r="Q72" s="5">
        <f>IF(MOVALMOXA[[#This Row],[TIPOMOVIMENTACAO]]=1,Q71-MOVALMOXA[[#This Row],[QUANTIDADE]],IF(MOVALMOXA[[#This Row],[TIPOMOVIMENTACAO]]=26,Q71-MOVALMOXA[[#This Row],[QUANTIDADE]],IF(MOVALMOXA[[#This Row],[TIPOMOVIMENTACAO]]=33,Q71-MOVALMOXA[[#This Row],[QUANTIDADE]],Q71+MOVALMOXA[[#This Row],[QUANTIDADE]])))</f>
        <v>2837</v>
      </c>
      <c r="R72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72" s="5" t="str">
        <f>IF(MOVALMOXA[[#This Row],[SALDO_ATUAL_J]]=MOVALMOXA[[#This Row],[SALDOATUAL]],"OK","DIF")</f>
        <v>OK</v>
      </c>
      <c r="T72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2839, SALDOATUAL = 2837 WHERE HANDLE = 8498525)</v>
      </c>
    </row>
    <row r="73" spans="1:20" hidden="1">
      <c r="A73">
        <v>72</v>
      </c>
      <c r="B73">
        <v>8498538</v>
      </c>
      <c r="C73">
        <v>113</v>
      </c>
      <c r="D73">
        <v>103</v>
      </c>
      <c r="E73">
        <v>6</v>
      </c>
      <c r="F73">
        <v>1</v>
      </c>
      <c r="G73">
        <v>2837</v>
      </c>
      <c r="H73">
        <v>2</v>
      </c>
      <c r="I73">
        <v>2835</v>
      </c>
      <c r="K73">
        <v>4</v>
      </c>
      <c r="L73">
        <v>8903198</v>
      </c>
      <c r="M73" s="2">
        <v>43635.539583333302</v>
      </c>
      <c r="N73" s="2">
        <v>43635.539583333302</v>
      </c>
      <c r="O73" s="2">
        <v>43635.5402777778</v>
      </c>
      <c r="P73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2837</v>
      </c>
      <c r="Q73" s="5">
        <f>IF(MOVALMOXA[[#This Row],[TIPOMOVIMENTACAO]]=1,Q72-MOVALMOXA[[#This Row],[QUANTIDADE]],IF(MOVALMOXA[[#This Row],[TIPOMOVIMENTACAO]]=26,Q72-MOVALMOXA[[#This Row],[QUANTIDADE]],IF(MOVALMOXA[[#This Row],[TIPOMOVIMENTACAO]]=33,Q72-MOVALMOXA[[#This Row],[QUANTIDADE]],Q72+MOVALMOXA[[#This Row],[QUANTIDADE]])))</f>
        <v>2835</v>
      </c>
      <c r="R73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73" s="5" t="str">
        <f>IF(MOVALMOXA[[#This Row],[SALDO_ATUAL_J]]=MOVALMOXA[[#This Row],[SALDOATUAL]],"OK","DIF")</f>
        <v>OK</v>
      </c>
      <c r="T73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2837, SALDOATUAL = 2835 WHERE HANDLE = 8498538)</v>
      </c>
    </row>
    <row r="74" spans="1:20" hidden="1">
      <c r="A74">
        <v>73</v>
      </c>
      <c r="B74">
        <v>8498659</v>
      </c>
      <c r="C74">
        <v>113</v>
      </c>
      <c r="D74">
        <v>103</v>
      </c>
      <c r="E74">
        <v>6</v>
      </c>
      <c r="F74">
        <v>1</v>
      </c>
      <c r="G74">
        <v>2835</v>
      </c>
      <c r="H74">
        <v>4</v>
      </c>
      <c r="I74">
        <v>2831</v>
      </c>
      <c r="K74">
        <v>4</v>
      </c>
      <c r="L74">
        <v>8903345</v>
      </c>
      <c r="M74" s="2">
        <v>43635.570833333302</v>
      </c>
      <c r="N74" s="2">
        <v>43635.570833333302</v>
      </c>
      <c r="O74" s="2">
        <v>43635.5715277778</v>
      </c>
      <c r="P74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2835</v>
      </c>
      <c r="Q74" s="5">
        <f>IF(MOVALMOXA[[#This Row],[TIPOMOVIMENTACAO]]=1,Q73-MOVALMOXA[[#This Row],[QUANTIDADE]],IF(MOVALMOXA[[#This Row],[TIPOMOVIMENTACAO]]=26,Q73-MOVALMOXA[[#This Row],[QUANTIDADE]],IF(MOVALMOXA[[#This Row],[TIPOMOVIMENTACAO]]=33,Q73-MOVALMOXA[[#This Row],[QUANTIDADE]],Q73+MOVALMOXA[[#This Row],[QUANTIDADE]])))</f>
        <v>2831</v>
      </c>
      <c r="R74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74" s="5" t="str">
        <f>IF(MOVALMOXA[[#This Row],[SALDO_ATUAL_J]]=MOVALMOXA[[#This Row],[SALDOATUAL]],"OK","DIF")</f>
        <v>OK</v>
      </c>
      <c r="T74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2835, SALDOATUAL = 2831 WHERE HANDLE = 8498659)</v>
      </c>
    </row>
    <row r="75" spans="1:20" hidden="1">
      <c r="A75">
        <v>74</v>
      </c>
      <c r="B75">
        <v>8498708</v>
      </c>
      <c r="C75">
        <v>113</v>
      </c>
      <c r="D75">
        <v>103</v>
      </c>
      <c r="E75">
        <v>6</v>
      </c>
      <c r="F75">
        <v>1</v>
      </c>
      <c r="G75">
        <v>2831</v>
      </c>
      <c r="H75">
        <v>4</v>
      </c>
      <c r="I75">
        <v>2827</v>
      </c>
      <c r="K75">
        <v>4</v>
      </c>
      <c r="L75">
        <v>8903384</v>
      </c>
      <c r="M75" s="2">
        <v>43635.576388888898</v>
      </c>
      <c r="N75" s="2">
        <v>43635.576388888898</v>
      </c>
      <c r="O75" s="2">
        <v>43635.577083333301</v>
      </c>
      <c r="P75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2831</v>
      </c>
      <c r="Q75" s="5">
        <f>IF(MOVALMOXA[[#This Row],[TIPOMOVIMENTACAO]]=1,Q74-MOVALMOXA[[#This Row],[QUANTIDADE]],IF(MOVALMOXA[[#This Row],[TIPOMOVIMENTACAO]]=26,Q74-MOVALMOXA[[#This Row],[QUANTIDADE]],IF(MOVALMOXA[[#This Row],[TIPOMOVIMENTACAO]]=33,Q74-MOVALMOXA[[#This Row],[QUANTIDADE]],Q74+MOVALMOXA[[#This Row],[QUANTIDADE]])))</f>
        <v>2827</v>
      </c>
      <c r="R75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75" s="5" t="str">
        <f>IF(MOVALMOXA[[#This Row],[SALDO_ATUAL_J]]=MOVALMOXA[[#This Row],[SALDOATUAL]],"OK","DIF")</f>
        <v>OK</v>
      </c>
      <c r="T75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2831, SALDOATUAL = 2827 WHERE HANDLE = 8498708)</v>
      </c>
    </row>
    <row r="76" spans="1:20" hidden="1">
      <c r="A76">
        <v>75</v>
      </c>
      <c r="B76">
        <v>8498746</v>
      </c>
      <c r="C76">
        <v>113</v>
      </c>
      <c r="D76">
        <v>103</v>
      </c>
      <c r="E76">
        <v>6</v>
      </c>
      <c r="F76">
        <v>1</v>
      </c>
      <c r="G76">
        <v>2827</v>
      </c>
      <c r="H76">
        <v>2</v>
      </c>
      <c r="I76">
        <v>2825</v>
      </c>
      <c r="K76">
        <v>4</v>
      </c>
      <c r="L76">
        <v>8903422</v>
      </c>
      <c r="M76" s="2">
        <v>43635.581250000003</v>
      </c>
      <c r="N76" s="2">
        <v>43635.581250000003</v>
      </c>
      <c r="O76" s="2">
        <v>43635.581250000003</v>
      </c>
      <c r="P76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2827</v>
      </c>
      <c r="Q76" s="5">
        <f>IF(MOVALMOXA[[#This Row],[TIPOMOVIMENTACAO]]=1,Q75-MOVALMOXA[[#This Row],[QUANTIDADE]],IF(MOVALMOXA[[#This Row],[TIPOMOVIMENTACAO]]=26,Q75-MOVALMOXA[[#This Row],[QUANTIDADE]],IF(MOVALMOXA[[#This Row],[TIPOMOVIMENTACAO]]=33,Q75-MOVALMOXA[[#This Row],[QUANTIDADE]],Q75+MOVALMOXA[[#This Row],[QUANTIDADE]])))</f>
        <v>2825</v>
      </c>
      <c r="R76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76" s="5" t="str">
        <f>IF(MOVALMOXA[[#This Row],[SALDO_ATUAL_J]]=MOVALMOXA[[#This Row],[SALDOATUAL]],"OK","DIF")</f>
        <v>OK</v>
      </c>
      <c r="T76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2827, SALDOATUAL = 2825 WHERE HANDLE = 8498746)</v>
      </c>
    </row>
    <row r="77" spans="1:20" hidden="1">
      <c r="A77">
        <v>76</v>
      </c>
      <c r="B77">
        <v>8498767</v>
      </c>
      <c r="C77">
        <v>113</v>
      </c>
      <c r="D77">
        <v>103</v>
      </c>
      <c r="E77">
        <v>6</v>
      </c>
      <c r="F77">
        <v>1</v>
      </c>
      <c r="G77">
        <v>2825</v>
      </c>
      <c r="H77">
        <v>8</v>
      </c>
      <c r="I77">
        <v>2817</v>
      </c>
      <c r="K77">
        <v>4</v>
      </c>
      <c r="L77">
        <v>8903442</v>
      </c>
      <c r="M77" s="2">
        <v>43635.582638888904</v>
      </c>
      <c r="N77" s="2">
        <v>43635.582638888904</v>
      </c>
      <c r="O77" s="2">
        <v>43635.5847222222</v>
      </c>
      <c r="P77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2825</v>
      </c>
      <c r="Q77" s="5">
        <f>IF(MOVALMOXA[[#This Row],[TIPOMOVIMENTACAO]]=1,Q76-MOVALMOXA[[#This Row],[QUANTIDADE]],IF(MOVALMOXA[[#This Row],[TIPOMOVIMENTACAO]]=26,Q76-MOVALMOXA[[#This Row],[QUANTIDADE]],IF(MOVALMOXA[[#This Row],[TIPOMOVIMENTACAO]]=33,Q76-MOVALMOXA[[#This Row],[QUANTIDADE]],Q76+MOVALMOXA[[#This Row],[QUANTIDADE]])))</f>
        <v>2817</v>
      </c>
      <c r="R77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77" s="5" t="str">
        <f>IF(MOVALMOXA[[#This Row],[SALDO_ATUAL_J]]=MOVALMOXA[[#This Row],[SALDOATUAL]],"OK","DIF")</f>
        <v>OK</v>
      </c>
      <c r="T77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2825, SALDOATUAL = 2817 WHERE HANDLE = 8498767)</v>
      </c>
    </row>
    <row r="78" spans="1:20" hidden="1">
      <c r="A78">
        <v>77</v>
      </c>
      <c r="B78">
        <v>8498841</v>
      </c>
      <c r="C78">
        <v>113</v>
      </c>
      <c r="D78">
        <v>103</v>
      </c>
      <c r="E78">
        <v>6</v>
      </c>
      <c r="F78">
        <v>1</v>
      </c>
      <c r="G78">
        <v>2817</v>
      </c>
      <c r="H78">
        <v>3</v>
      </c>
      <c r="I78">
        <v>2814</v>
      </c>
      <c r="K78">
        <v>4</v>
      </c>
      <c r="L78">
        <v>8903517</v>
      </c>
      <c r="M78" s="2">
        <v>43635.59375</v>
      </c>
      <c r="N78" s="2">
        <v>43635.59375</v>
      </c>
      <c r="O78" s="2">
        <v>43635.594444444403</v>
      </c>
      <c r="P78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2817</v>
      </c>
      <c r="Q78" s="5">
        <f>IF(MOVALMOXA[[#This Row],[TIPOMOVIMENTACAO]]=1,Q77-MOVALMOXA[[#This Row],[QUANTIDADE]],IF(MOVALMOXA[[#This Row],[TIPOMOVIMENTACAO]]=26,Q77-MOVALMOXA[[#This Row],[QUANTIDADE]],IF(MOVALMOXA[[#This Row],[TIPOMOVIMENTACAO]]=33,Q77-MOVALMOXA[[#This Row],[QUANTIDADE]],Q77+MOVALMOXA[[#This Row],[QUANTIDADE]])))</f>
        <v>2814</v>
      </c>
      <c r="R78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78" s="5" t="str">
        <f>IF(MOVALMOXA[[#This Row],[SALDO_ATUAL_J]]=MOVALMOXA[[#This Row],[SALDOATUAL]],"OK","DIF")</f>
        <v>OK</v>
      </c>
      <c r="T78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2817, SALDOATUAL = 2814 WHERE HANDLE = 8498841)</v>
      </c>
    </row>
    <row r="79" spans="1:20" hidden="1">
      <c r="A79">
        <v>78</v>
      </c>
      <c r="B79">
        <v>8498861</v>
      </c>
      <c r="C79">
        <v>113</v>
      </c>
      <c r="D79">
        <v>103</v>
      </c>
      <c r="E79">
        <v>6</v>
      </c>
      <c r="F79">
        <v>1</v>
      </c>
      <c r="G79">
        <v>2814</v>
      </c>
      <c r="H79">
        <v>2</v>
      </c>
      <c r="I79">
        <v>2812</v>
      </c>
      <c r="K79">
        <v>4</v>
      </c>
      <c r="L79">
        <v>8903569</v>
      </c>
      <c r="M79" s="2">
        <v>43635.596527777801</v>
      </c>
      <c r="N79" s="2">
        <v>43635.596527777801</v>
      </c>
      <c r="O79" s="2">
        <v>43635.596527777801</v>
      </c>
      <c r="P79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2814</v>
      </c>
      <c r="Q79" s="5">
        <f>IF(MOVALMOXA[[#This Row],[TIPOMOVIMENTACAO]]=1,Q78-MOVALMOXA[[#This Row],[QUANTIDADE]],IF(MOVALMOXA[[#This Row],[TIPOMOVIMENTACAO]]=26,Q78-MOVALMOXA[[#This Row],[QUANTIDADE]],IF(MOVALMOXA[[#This Row],[TIPOMOVIMENTACAO]]=33,Q78-MOVALMOXA[[#This Row],[QUANTIDADE]],Q78+MOVALMOXA[[#This Row],[QUANTIDADE]])))</f>
        <v>2812</v>
      </c>
      <c r="R79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79" s="5" t="str">
        <f>IF(MOVALMOXA[[#This Row],[SALDO_ATUAL_J]]=MOVALMOXA[[#This Row],[SALDOATUAL]],"OK","DIF")</f>
        <v>OK</v>
      </c>
      <c r="T79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2814, SALDOATUAL = 2812 WHERE HANDLE = 8498861)</v>
      </c>
    </row>
    <row r="80" spans="1:20" hidden="1">
      <c r="A80">
        <v>79</v>
      </c>
      <c r="B80">
        <v>8498933</v>
      </c>
      <c r="C80">
        <v>113</v>
      </c>
      <c r="D80">
        <v>103</v>
      </c>
      <c r="E80">
        <v>6</v>
      </c>
      <c r="F80">
        <v>1</v>
      </c>
      <c r="G80">
        <v>2812</v>
      </c>
      <c r="H80">
        <v>1</v>
      </c>
      <c r="I80">
        <v>2811</v>
      </c>
      <c r="K80">
        <v>4</v>
      </c>
      <c r="L80">
        <v>8903618</v>
      </c>
      <c r="M80" s="2">
        <v>43635.601388888899</v>
      </c>
      <c r="N80" s="2">
        <v>43635.601388888899</v>
      </c>
      <c r="O80" s="2">
        <v>43635.602083333302</v>
      </c>
      <c r="P80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2812</v>
      </c>
      <c r="Q80" s="5">
        <f>IF(MOVALMOXA[[#This Row],[TIPOMOVIMENTACAO]]=1,Q79-MOVALMOXA[[#This Row],[QUANTIDADE]],IF(MOVALMOXA[[#This Row],[TIPOMOVIMENTACAO]]=26,Q79-MOVALMOXA[[#This Row],[QUANTIDADE]],IF(MOVALMOXA[[#This Row],[TIPOMOVIMENTACAO]]=33,Q79-MOVALMOXA[[#This Row],[QUANTIDADE]],Q79+MOVALMOXA[[#This Row],[QUANTIDADE]])))</f>
        <v>2811</v>
      </c>
      <c r="R80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80" s="5" t="str">
        <f>IF(MOVALMOXA[[#This Row],[SALDO_ATUAL_J]]=MOVALMOXA[[#This Row],[SALDOATUAL]],"OK","DIF")</f>
        <v>OK</v>
      </c>
      <c r="T80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2812, SALDOATUAL = 2811 WHERE HANDLE = 8498933)</v>
      </c>
    </row>
    <row r="81" spans="1:20" hidden="1">
      <c r="A81">
        <v>80</v>
      </c>
      <c r="B81">
        <v>8498944</v>
      </c>
      <c r="C81">
        <v>113</v>
      </c>
      <c r="D81">
        <v>103</v>
      </c>
      <c r="E81">
        <v>6</v>
      </c>
      <c r="F81">
        <v>1</v>
      </c>
      <c r="G81">
        <v>2811</v>
      </c>
      <c r="H81">
        <v>4</v>
      </c>
      <c r="I81">
        <v>2807</v>
      </c>
      <c r="K81">
        <v>4</v>
      </c>
      <c r="L81">
        <v>8903586</v>
      </c>
      <c r="M81" s="2">
        <v>43635.6027777778</v>
      </c>
      <c r="N81" s="2">
        <v>43635.6027777778</v>
      </c>
      <c r="O81" s="2">
        <v>43635.603472222203</v>
      </c>
      <c r="P81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2811</v>
      </c>
      <c r="Q81" s="5">
        <f>IF(MOVALMOXA[[#This Row],[TIPOMOVIMENTACAO]]=1,Q80-MOVALMOXA[[#This Row],[QUANTIDADE]],IF(MOVALMOXA[[#This Row],[TIPOMOVIMENTACAO]]=26,Q80-MOVALMOXA[[#This Row],[QUANTIDADE]],IF(MOVALMOXA[[#This Row],[TIPOMOVIMENTACAO]]=33,Q80-MOVALMOXA[[#This Row],[QUANTIDADE]],Q80+MOVALMOXA[[#This Row],[QUANTIDADE]])))</f>
        <v>2807</v>
      </c>
      <c r="R81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81" s="5" t="str">
        <f>IF(MOVALMOXA[[#This Row],[SALDO_ATUAL_J]]=MOVALMOXA[[#This Row],[SALDOATUAL]],"OK","DIF")</f>
        <v>OK</v>
      </c>
      <c r="T81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2811, SALDOATUAL = 2807 WHERE HANDLE = 8498944)</v>
      </c>
    </row>
    <row r="82" spans="1:20" hidden="1">
      <c r="A82">
        <v>81</v>
      </c>
      <c r="B82">
        <v>8498956</v>
      </c>
      <c r="C82">
        <v>113</v>
      </c>
      <c r="D82">
        <v>103</v>
      </c>
      <c r="E82">
        <v>6</v>
      </c>
      <c r="F82">
        <v>1</v>
      </c>
      <c r="G82">
        <v>2807</v>
      </c>
      <c r="H82">
        <v>1</v>
      </c>
      <c r="I82">
        <v>2806</v>
      </c>
      <c r="K82">
        <v>4</v>
      </c>
      <c r="L82">
        <v>8903635</v>
      </c>
      <c r="M82" s="2">
        <v>43635.603472222203</v>
      </c>
      <c r="N82" s="2">
        <v>43635.603472222203</v>
      </c>
      <c r="O82" s="2">
        <v>43635.603472222203</v>
      </c>
      <c r="P82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2807</v>
      </c>
      <c r="Q82" s="5">
        <f>IF(MOVALMOXA[[#This Row],[TIPOMOVIMENTACAO]]=1,Q81-MOVALMOXA[[#This Row],[QUANTIDADE]],IF(MOVALMOXA[[#This Row],[TIPOMOVIMENTACAO]]=26,Q81-MOVALMOXA[[#This Row],[QUANTIDADE]],IF(MOVALMOXA[[#This Row],[TIPOMOVIMENTACAO]]=33,Q81-MOVALMOXA[[#This Row],[QUANTIDADE]],Q81+MOVALMOXA[[#This Row],[QUANTIDADE]])))</f>
        <v>2806</v>
      </c>
      <c r="R82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82" s="5" t="str">
        <f>IF(MOVALMOXA[[#This Row],[SALDO_ATUAL_J]]=MOVALMOXA[[#This Row],[SALDOATUAL]],"OK","DIF")</f>
        <v>OK</v>
      </c>
      <c r="T82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2807, SALDOATUAL = 2806 WHERE HANDLE = 8498956)</v>
      </c>
    </row>
    <row r="83" spans="1:20" hidden="1">
      <c r="A83">
        <v>82</v>
      </c>
      <c r="B83">
        <v>8498989</v>
      </c>
      <c r="C83">
        <v>113</v>
      </c>
      <c r="D83">
        <v>103</v>
      </c>
      <c r="E83">
        <v>6</v>
      </c>
      <c r="F83">
        <v>1</v>
      </c>
      <c r="G83">
        <v>2806</v>
      </c>
      <c r="H83">
        <v>2</v>
      </c>
      <c r="I83">
        <v>2804</v>
      </c>
      <c r="K83">
        <v>4</v>
      </c>
      <c r="L83">
        <v>8903677</v>
      </c>
      <c r="M83" s="2">
        <v>43635.605555555601</v>
      </c>
      <c r="N83" s="2">
        <v>43635.605555555601</v>
      </c>
      <c r="O83" s="2">
        <v>43635.606249999997</v>
      </c>
      <c r="P83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2806</v>
      </c>
      <c r="Q83" s="5">
        <f>IF(MOVALMOXA[[#This Row],[TIPOMOVIMENTACAO]]=1,Q82-MOVALMOXA[[#This Row],[QUANTIDADE]],IF(MOVALMOXA[[#This Row],[TIPOMOVIMENTACAO]]=26,Q82-MOVALMOXA[[#This Row],[QUANTIDADE]],IF(MOVALMOXA[[#This Row],[TIPOMOVIMENTACAO]]=33,Q82-MOVALMOXA[[#This Row],[QUANTIDADE]],Q82+MOVALMOXA[[#This Row],[QUANTIDADE]])))</f>
        <v>2804</v>
      </c>
      <c r="R83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83" s="5" t="str">
        <f>IF(MOVALMOXA[[#This Row],[SALDO_ATUAL_J]]=MOVALMOXA[[#This Row],[SALDOATUAL]],"OK","DIF")</f>
        <v>OK</v>
      </c>
      <c r="T83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2806, SALDOATUAL = 2804 WHERE HANDLE = 8498989)</v>
      </c>
    </row>
    <row r="84" spans="1:20" hidden="1">
      <c r="A84">
        <v>83</v>
      </c>
      <c r="B84">
        <v>8499081</v>
      </c>
      <c r="C84">
        <v>113</v>
      </c>
      <c r="D84">
        <v>103</v>
      </c>
      <c r="E84">
        <v>6</v>
      </c>
      <c r="F84">
        <v>1</v>
      </c>
      <c r="G84">
        <v>2804</v>
      </c>
      <c r="H84">
        <v>4</v>
      </c>
      <c r="I84">
        <v>2800</v>
      </c>
      <c r="K84">
        <v>4</v>
      </c>
      <c r="L84">
        <v>8903778</v>
      </c>
      <c r="M84" s="2">
        <v>43635.613194444399</v>
      </c>
      <c r="N84" s="2">
        <v>43635.613194444399</v>
      </c>
      <c r="O84" s="2">
        <v>43635.613888888904</v>
      </c>
      <c r="P84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2804</v>
      </c>
      <c r="Q84" s="5">
        <f>IF(MOVALMOXA[[#This Row],[TIPOMOVIMENTACAO]]=1,Q83-MOVALMOXA[[#This Row],[QUANTIDADE]],IF(MOVALMOXA[[#This Row],[TIPOMOVIMENTACAO]]=26,Q83-MOVALMOXA[[#This Row],[QUANTIDADE]],IF(MOVALMOXA[[#This Row],[TIPOMOVIMENTACAO]]=33,Q83-MOVALMOXA[[#This Row],[QUANTIDADE]],Q83+MOVALMOXA[[#This Row],[QUANTIDADE]])))</f>
        <v>2800</v>
      </c>
      <c r="R84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84" s="5" t="str">
        <f>IF(MOVALMOXA[[#This Row],[SALDO_ATUAL_J]]=MOVALMOXA[[#This Row],[SALDOATUAL]],"OK","DIF")</f>
        <v>OK</v>
      </c>
      <c r="T84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2804, SALDOATUAL = 2800 WHERE HANDLE = 8499081)</v>
      </c>
    </row>
    <row r="85" spans="1:20" hidden="1">
      <c r="A85">
        <v>84</v>
      </c>
      <c r="B85">
        <v>8499143</v>
      </c>
      <c r="C85">
        <v>113</v>
      </c>
      <c r="D85">
        <v>103</v>
      </c>
      <c r="E85">
        <v>6</v>
      </c>
      <c r="F85">
        <v>1</v>
      </c>
      <c r="G85">
        <v>2800</v>
      </c>
      <c r="H85">
        <v>4</v>
      </c>
      <c r="I85">
        <v>2796</v>
      </c>
      <c r="K85">
        <v>4</v>
      </c>
      <c r="L85">
        <v>8903861</v>
      </c>
      <c r="M85" s="2">
        <v>43635.635416666701</v>
      </c>
      <c r="N85" s="2">
        <v>43635.635416666701</v>
      </c>
      <c r="O85" s="2">
        <v>43635.636111111096</v>
      </c>
      <c r="P85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2800</v>
      </c>
      <c r="Q85" s="5">
        <f>IF(MOVALMOXA[[#This Row],[TIPOMOVIMENTACAO]]=1,Q84-MOVALMOXA[[#This Row],[QUANTIDADE]],IF(MOVALMOXA[[#This Row],[TIPOMOVIMENTACAO]]=26,Q84-MOVALMOXA[[#This Row],[QUANTIDADE]],IF(MOVALMOXA[[#This Row],[TIPOMOVIMENTACAO]]=33,Q84-MOVALMOXA[[#This Row],[QUANTIDADE]],Q84+MOVALMOXA[[#This Row],[QUANTIDADE]])))</f>
        <v>2796</v>
      </c>
      <c r="R85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85" s="5" t="str">
        <f>IF(MOVALMOXA[[#This Row],[SALDO_ATUAL_J]]=MOVALMOXA[[#This Row],[SALDOATUAL]],"OK","DIF")</f>
        <v>OK</v>
      </c>
      <c r="T85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2800, SALDOATUAL = 2796 WHERE HANDLE = 8499143)</v>
      </c>
    </row>
    <row r="86" spans="1:20" hidden="1">
      <c r="A86">
        <v>85</v>
      </c>
      <c r="B86">
        <v>8499146</v>
      </c>
      <c r="C86">
        <v>113</v>
      </c>
      <c r="D86">
        <v>103</v>
      </c>
      <c r="E86">
        <v>6</v>
      </c>
      <c r="F86">
        <v>1</v>
      </c>
      <c r="G86">
        <v>2796</v>
      </c>
      <c r="H86">
        <v>4</v>
      </c>
      <c r="I86">
        <v>2792</v>
      </c>
      <c r="K86">
        <v>4</v>
      </c>
      <c r="L86">
        <v>8903866</v>
      </c>
      <c r="M86" s="2">
        <v>43635.636805555601</v>
      </c>
      <c r="N86" s="2">
        <v>43635.636805555601</v>
      </c>
      <c r="O86" s="2">
        <v>43635.636805555601</v>
      </c>
      <c r="P86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2796</v>
      </c>
      <c r="Q86" s="5">
        <f>IF(MOVALMOXA[[#This Row],[TIPOMOVIMENTACAO]]=1,Q85-MOVALMOXA[[#This Row],[QUANTIDADE]],IF(MOVALMOXA[[#This Row],[TIPOMOVIMENTACAO]]=26,Q85-MOVALMOXA[[#This Row],[QUANTIDADE]],IF(MOVALMOXA[[#This Row],[TIPOMOVIMENTACAO]]=33,Q85-MOVALMOXA[[#This Row],[QUANTIDADE]],Q85+MOVALMOXA[[#This Row],[QUANTIDADE]])))</f>
        <v>2792</v>
      </c>
      <c r="R86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86" s="5" t="str">
        <f>IF(MOVALMOXA[[#This Row],[SALDO_ATUAL_J]]=MOVALMOXA[[#This Row],[SALDOATUAL]],"OK","DIF")</f>
        <v>OK</v>
      </c>
      <c r="T86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2796, SALDOATUAL = 2792 WHERE HANDLE = 8499146)</v>
      </c>
    </row>
    <row r="87" spans="1:20" hidden="1">
      <c r="A87">
        <v>86</v>
      </c>
      <c r="B87">
        <v>8499159</v>
      </c>
      <c r="C87">
        <v>113</v>
      </c>
      <c r="D87">
        <v>103</v>
      </c>
      <c r="E87">
        <v>6</v>
      </c>
      <c r="F87">
        <v>1</v>
      </c>
      <c r="G87">
        <v>2792</v>
      </c>
      <c r="H87">
        <v>4</v>
      </c>
      <c r="I87">
        <v>2788</v>
      </c>
      <c r="K87">
        <v>4</v>
      </c>
      <c r="L87">
        <v>8903882</v>
      </c>
      <c r="M87" s="2">
        <v>43635.638888888898</v>
      </c>
      <c r="N87" s="2">
        <v>43635.638888888898</v>
      </c>
      <c r="O87" s="2">
        <v>43635.639583333301</v>
      </c>
      <c r="P87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2792</v>
      </c>
      <c r="Q87" s="5">
        <f>IF(MOVALMOXA[[#This Row],[TIPOMOVIMENTACAO]]=1,Q86-MOVALMOXA[[#This Row],[QUANTIDADE]],IF(MOVALMOXA[[#This Row],[TIPOMOVIMENTACAO]]=26,Q86-MOVALMOXA[[#This Row],[QUANTIDADE]],IF(MOVALMOXA[[#This Row],[TIPOMOVIMENTACAO]]=33,Q86-MOVALMOXA[[#This Row],[QUANTIDADE]],Q86+MOVALMOXA[[#This Row],[QUANTIDADE]])))</f>
        <v>2788</v>
      </c>
      <c r="R87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87" s="5" t="str">
        <f>IF(MOVALMOXA[[#This Row],[SALDO_ATUAL_J]]=MOVALMOXA[[#This Row],[SALDOATUAL]],"OK","DIF")</f>
        <v>OK</v>
      </c>
      <c r="T87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2792, SALDOATUAL = 2788 WHERE HANDLE = 8499159)</v>
      </c>
    </row>
    <row r="88" spans="1:20" hidden="1">
      <c r="A88">
        <v>87</v>
      </c>
      <c r="B88">
        <v>8499303</v>
      </c>
      <c r="C88">
        <v>113</v>
      </c>
      <c r="D88">
        <v>103</v>
      </c>
      <c r="E88">
        <v>6</v>
      </c>
      <c r="F88">
        <v>1</v>
      </c>
      <c r="G88">
        <v>2788</v>
      </c>
      <c r="H88">
        <v>1</v>
      </c>
      <c r="I88">
        <v>2787</v>
      </c>
      <c r="K88">
        <v>4</v>
      </c>
      <c r="L88">
        <v>8904061</v>
      </c>
      <c r="M88" s="2">
        <v>43635.668055555601</v>
      </c>
      <c r="N88" s="2">
        <v>43635.668055555601</v>
      </c>
      <c r="O88" s="2">
        <v>43635.668749999997</v>
      </c>
      <c r="P88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2788</v>
      </c>
      <c r="Q88" s="5">
        <f>IF(MOVALMOXA[[#This Row],[TIPOMOVIMENTACAO]]=1,Q87-MOVALMOXA[[#This Row],[QUANTIDADE]],IF(MOVALMOXA[[#This Row],[TIPOMOVIMENTACAO]]=26,Q87-MOVALMOXA[[#This Row],[QUANTIDADE]],IF(MOVALMOXA[[#This Row],[TIPOMOVIMENTACAO]]=33,Q87-MOVALMOXA[[#This Row],[QUANTIDADE]],Q87+MOVALMOXA[[#This Row],[QUANTIDADE]])))</f>
        <v>2787</v>
      </c>
      <c r="R88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88" s="5" t="str">
        <f>IF(MOVALMOXA[[#This Row],[SALDO_ATUAL_J]]=MOVALMOXA[[#This Row],[SALDOATUAL]],"OK","DIF")</f>
        <v>OK</v>
      </c>
      <c r="T88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2788, SALDOATUAL = 2787 WHERE HANDLE = 8499303)</v>
      </c>
    </row>
    <row r="89" spans="1:20" hidden="1">
      <c r="A89">
        <v>88</v>
      </c>
      <c r="B89">
        <v>8499305</v>
      </c>
      <c r="C89">
        <v>113</v>
      </c>
      <c r="D89">
        <v>103</v>
      </c>
      <c r="E89">
        <v>6</v>
      </c>
      <c r="F89">
        <v>1</v>
      </c>
      <c r="G89">
        <v>2787</v>
      </c>
      <c r="H89">
        <v>1</v>
      </c>
      <c r="I89">
        <v>2786</v>
      </c>
      <c r="K89">
        <v>4</v>
      </c>
      <c r="L89">
        <v>8904064</v>
      </c>
      <c r="M89" s="2">
        <v>43635.668749999997</v>
      </c>
      <c r="N89" s="2">
        <v>43635.668749999997</v>
      </c>
      <c r="O89" s="2">
        <v>43635.668749999997</v>
      </c>
      <c r="P89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2787</v>
      </c>
      <c r="Q89" s="5">
        <f>IF(MOVALMOXA[[#This Row],[TIPOMOVIMENTACAO]]=1,Q88-MOVALMOXA[[#This Row],[QUANTIDADE]],IF(MOVALMOXA[[#This Row],[TIPOMOVIMENTACAO]]=26,Q88-MOVALMOXA[[#This Row],[QUANTIDADE]],IF(MOVALMOXA[[#This Row],[TIPOMOVIMENTACAO]]=33,Q88-MOVALMOXA[[#This Row],[QUANTIDADE]],Q88+MOVALMOXA[[#This Row],[QUANTIDADE]])))</f>
        <v>2786</v>
      </c>
      <c r="R89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89" s="5" t="str">
        <f>IF(MOVALMOXA[[#This Row],[SALDO_ATUAL_J]]=MOVALMOXA[[#This Row],[SALDOATUAL]],"OK","DIF")</f>
        <v>OK</v>
      </c>
      <c r="T89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2787, SALDOATUAL = 2786 WHERE HANDLE = 8499305)</v>
      </c>
    </row>
    <row r="90" spans="1:20" hidden="1">
      <c r="A90">
        <v>89</v>
      </c>
      <c r="B90">
        <v>8499319</v>
      </c>
      <c r="C90">
        <v>113</v>
      </c>
      <c r="D90">
        <v>103</v>
      </c>
      <c r="E90">
        <v>6</v>
      </c>
      <c r="F90">
        <v>1</v>
      </c>
      <c r="G90">
        <v>2786</v>
      </c>
      <c r="H90">
        <v>1</v>
      </c>
      <c r="I90">
        <v>2785</v>
      </c>
      <c r="K90">
        <v>4</v>
      </c>
      <c r="L90">
        <v>8904083</v>
      </c>
      <c r="M90" s="2">
        <v>43635.672222222202</v>
      </c>
      <c r="N90" s="2">
        <v>43635.672222222202</v>
      </c>
      <c r="O90" s="2">
        <v>43635.672916666699</v>
      </c>
      <c r="P90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2786</v>
      </c>
      <c r="Q90" s="5">
        <f>IF(MOVALMOXA[[#This Row],[TIPOMOVIMENTACAO]]=1,Q89-MOVALMOXA[[#This Row],[QUANTIDADE]],IF(MOVALMOXA[[#This Row],[TIPOMOVIMENTACAO]]=26,Q89-MOVALMOXA[[#This Row],[QUANTIDADE]],IF(MOVALMOXA[[#This Row],[TIPOMOVIMENTACAO]]=33,Q89-MOVALMOXA[[#This Row],[QUANTIDADE]],Q89+MOVALMOXA[[#This Row],[QUANTIDADE]])))</f>
        <v>2785</v>
      </c>
      <c r="R90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90" s="5" t="str">
        <f>IF(MOVALMOXA[[#This Row],[SALDO_ATUAL_J]]=MOVALMOXA[[#This Row],[SALDOATUAL]],"OK","DIF")</f>
        <v>OK</v>
      </c>
      <c r="T90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2786, SALDOATUAL = 2785 WHERE HANDLE = 8499319)</v>
      </c>
    </row>
    <row r="91" spans="1:20" hidden="1">
      <c r="A91">
        <v>90</v>
      </c>
      <c r="B91">
        <v>8499322</v>
      </c>
      <c r="C91">
        <v>113</v>
      </c>
      <c r="D91">
        <v>103</v>
      </c>
      <c r="E91">
        <v>6</v>
      </c>
      <c r="F91">
        <v>1</v>
      </c>
      <c r="G91">
        <v>2785</v>
      </c>
      <c r="H91">
        <v>1</v>
      </c>
      <c r="I91">
        <v>2784</v>
      </c>
      <c r="K91">
        <v>4</v>
      </c>
      <c r="L91">
        <v>8904093</v>
      </c>
      <c r="M91" s="2">
        <v>43635.672916666699</v>
      </c>
      <c r="N91" s="2">
        <v>43635.672916666699</v>
      </c>
      <c r="O91" s="2">
        <v>43635.673611111102</v>
      </c>
      <c r="P91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2785</v>
      </c>
      <c r="Q91" s="5">
        <f>IF(MOVALMOXA[[#This Row],[TIPOMOVIMENTACAO]]=1,Q90-MOVALMOXA[[#This Row],[QUANTIDADE]],IF(MOVALMOXA[[#This Row],[TIPOMOVIMENTACAO]]=26,Q90-MOVALMOXA[[#This Row],[QUANTIDADE]],IF(MOVALMOXA[[#This Row],[TIPOMOVIMENTACAO]]=33,Q90-MOVALMOXA[[#This Row],[QUANTIDADE]],Q90+MOVALMOXA[[#This Row],[QUANTIDADE]])))</f>
        <v>2784</v>
      </c>
      <c r="R91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91" s="5" t="str">
        <f>IF(MOVALMOXA[[#This Row],[SALDO_ATUAL_J]]=MOVALMOXA[[#This Row],[SALDOATUAL]],"OK","DIF")</f>
        <v>OK</v>
      </c>
      <c r="T91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2785, SALDOATUAL = 2784 WHERE HANDLE = 8499322)</v>
      </c>
    </row>
    <row r="92" spans="1:20" hidden="1">
      <c r="A92">
        <v>91</v>
      </c>
      <c r="B92">
        <v>8499324</v>
      </c>
      <c r="C92">
        <v>113</v>
      </c>
      <c r="D92">
        <v>103</v>
      </c>
      <c r="E92">
        <v>6</v>
      </c>
      <c r="F92">
        <v>1</v>
      </c>
      <c r="G92">
        <v>2784</v>
      </c>
      <c r="H92">
        <v>1</v>
      </c>
      <c r="I92">
        <v>2783</v>
      </c>
      <c r="K92">
        <v>4</v>
      </c>
      <c r="L92">
        <v>8904085</v>
      </c>
      <c r="M92" s="2">
        <v>43635.673611111102</v>
      </c>
      <c r="N92" s="2">
        <v>43635.673611111102</v>
      </c>
      <c r="O92" s="2">
        <v>43635.673611111102</v>
      </c>
      <c r="P92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2784</v>
      </c>
      <c r="Q92" s="5">
        <f>IF(MOVALMOXA[[#This Row],[TIPOMOVIMENTACAO]]=1,Q91-MOVALMOXA[[#This Row],[QUANTIDADE]],IF(MOVALMOXA[[#This Row],[TIPOMOVIMENTACAO]]=26,Q91-MOVALMOXA[[#This Row],[QUANTIDADE]],IF(MOVALMOXA[[#This Row],[TIPOMOVIMENTACAO]]=33,Q91-MOVALMOXA[[#This Row],[QUANTIDADE]],Q91+MOVALMOXA[[#This Row],[QUANTIDADE]])))</f>
        <v>2783</v>
      </c>
      <c r="R92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92" s="5" t="str">
        <f>IF(MOVALMOXA[[#This Row],[SALDO_ATUAL_J]]=MOVALMOXA[[#This Row],[SALDOATUAL]],"OK","DIF")</f>
        <v>OK</v>
      </c>
      <c r="T92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2784, SALDOATUAL = 2783 WHERE HANDLE = 8499324)</v>
      </c>
    </row>
    <row r="93" spans="1:20" hidden="1">
      <c r="A93">
        <v>92</v>
      </c>
      <c r="B93">
        <v>8499342</v>
      </c>
      <c r="C93">
        <v>113</v>
      </c>
      <c r="D93">
        <v>103</v>
      </c>
      <c r="E93">
        <v>6</v>
      </c>
      <c r="F93">
        <v>1</v>
      </c>
      <c r="G93">
        <v>2783</v>
      </c>
      <c r="H93">
        <v>1</v>
      </c>
      <c r="I93">
        <v>2782</v>
      </c>
      <c r="K93">
        <v>4</v>
      </c>
      <c r="L93">
        <v>8904098</v>
      </c>
      <c r="M93" s="2">
        <v>43635.675000000003</v>
      </c>
      <c r="N93" s="2">
        <v>43635.675000000003</v>
      </c>
      <c r="O93" s="2">
        <v>43635.675000000003</v>
      </c>
      <c r="P93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2783</v>
      </c>
      <c r="Q93" s="5">
        <f>IF(MOVALMOXA[[#This Row],[TIPOMOVIMENTACAO]]=1,Q92-MOVALMOXA[[#This Row],[QUANTIDADE]],IF(MOVALMOXA[[#This Row],[TIPOMOVIMENTACAO]]=26,Q92-MOVALMOXA[[#This Row],[QUANTIDADE]],IF(MOVALMOXA[[#This Row],[TIPOMOVIMENTACAO]]=33,Q92-MOVALMOXA[[#This Row],[QUANTIDADE]],Q92+MOVALMOXA[[#This Row],[QUANTIDADE]])))</f>
        <v>2782</v>
      </c>
      <c r="R93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93" s="5" t="str">
        <f>IF(MOVALMOXA[[#This Row],[SALDO_ATUAL_J]]=MOVALMOXA[[#This Row],[SALDOATUAL]],"OK","DIF")</f>
        <v>OK</v>
      </c>
      <c r="T93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2783, SALDOATUAL = 2782 WHERE HANDLE = 8499342)</v>
      </c>
    </row>
    <row r="94" spans="1:20" hidden="1">
      <c r="A94">
        <v>93</v>
      </c>
      <c r="B94">
        <v>8499459</v>
      </c>
      <c r="C94">
        <v>113</v>
      </c>
      <c r="D94">
        <v>103</v>
      </c>
      <c r="E94">
        <v>6</v>
      </c>
      <c r="F94">
        <v>1</v>
      </c>
      <c r="G94">
        <v>2782</v>
      </c>
      <c r="H94">
        <v>4</v>
      </c>
      <c r="I94">
        <v>2778</v>
      </c>
      <c r="K94">
        <v>4</v>
      </c>
      <c r="L94">
        <v>8904230</v>
      </c>
      <c r="M94" s="2">
        <v>43635.686111111099</v>
      </c>
      <c r="N94" s="2">
        <v>43635.686111111099</v>
      </c>
      <c r="O94" s="2">
        <v>43635.686805555597</v>
      </c>
      <c r="P94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2782</v>
      </c>
      <c r="Q94" s="5">
        <f>IF(MOVALMOXA[[#This Row],[TIPOMOVIMENTACAO]]=1,Q93-MOVALMOXA[[#This Row],[QUANTIDADE]],IF(MOVALMOXA[[#This Row],[TIPOMOVIMENTACAO]]=26,Q93-MOVALMOXA[[#This Row],[QUANTIDADE]],IF(MOVALMOXA[[#This Row],[TIPOMOVIMENTACAO]]=33,Q93-MOVALMOXA[[#This Row],[QUANTIDADE]],Q93+MOVALMOXA[[#This Row],[QUANTIDADE]])))</f>
        <v>2778</v>
      </c>
      <c r="R94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94" s="5" t="str">
        <f>IF(MOVALMOXA[[#This Row],[SALDO_ATUAL_J]]=MOVALMOXA[[#This Row],[SALDOATUAL]],"OK","DIF")</f>
        <v>OK</v>
      </c>
      <c r="T94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2782, SALDOATUAL = 2778 WHERE HANDLE = 8499459)</v>
      </c>
    </row>
    <row r="95" spans="1:20" hidden="1">
      <c r="A95">
        <v>94</v>
      </c>
      <c r="B95">
        <v>8499473</v>
      </c>
      <c r="C95">
        <v>113</v>
      </c>
      <c r="D95">
        <v>103</v>
      </c>
      <c r="E95">
        <v>6</v>
      </c>
      <c r="F95">
        <v>1</v>
      </c>
      <c r="G95">
        <v>2778</v>
      </c>
      <c r="H95">
        <v>6</v>
      </c>
      <c r="I95">
        <v>2772</v>
      </c>
      <c r="K95">
        <v>4</v>
      </c>
      <c r="L95">
        <v>8904251</v>
      </c>
      <c r="M95" s="2">
        <v>43635.6875</v>
      </c>
      <c r="N95" s="2">
        <v>43635.6875</v>
      </c>
      <c r="O95" s="2">
        <v>43635.6875</v>
      </c>
      <c r="P95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2778</v>
      </c>
      <c r="Q95" s="5">
        <f>IF(MOVALMOXA[[#This Row],[TIPOMOVIMENTACAO]]=1,Q94-MOVALMOXA[[#This Row],[QUANTIDADE]],IF(MOVALMOXA[[#This Row],[TIPOMOVIMENTACAO]]=26,Q94-MOVALMOXA[[#This Row],[QUANTIDADE]],IF(MOVALMOXA[[#This Row],[TIPOMOVIMENTACAO]]=33,Q94-MOVALMOXA[[#This Row],[QUANTIDADE]],Q94+MOVALMOXA[[#This Row],[QUANTIDADE]])))</f>
        <v>2772</v>
      </c>
      <c r="R95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95" s="5" t="str">
        <f>IF(MOVALMOXA[[#This Row],[SALDO_ATUAL_J]]=MOVALMOXA[[#This Row],[SALDOATUAL]],"OK","DIF")</f>
        <v>OK</v>
      </c>
      <c r="T95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2778, SALDOATUAL = 2772 WHERE HANDLE = 8499473)</v>
      </c>
    </row>
    <row r="96" spans="1:20" hidden="1">
      <c r="A96">
        <v>95</v>
      </c>
      <c r="B96">
        <v>8499476</v>
      </c>
      <c r="C96">
        <v>113</v>
      </c>
      <c r="D96">
        <v>103</v>
      </c>
      <c r="E96">
        <v>6</v>
      </c>
      <c r="F96">
        <v>1</v>
      </c>
      <c r="G96">
        <v>2772</v>
      </c>
      <c r="H96">
        <v>1</v>
      </c>
      <c r="I96">
        <v>2771</v>
      </c>
      <c r="K96">
        <v>4</v>
      </c>
      <c r="L96">
        <v>8904256</v>
      </c>
      <c r="M96" s="2">
        <v>43635.688194444403</v>
      </c>
      <c r="N96" s="2">
        <v>43635.688194444403</v>
      </c>
      <c r="O96" s="2">
        <v>43635.688888888901</v>
      </c>
      <c r="P96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2772</v>
      </c>
      <c r="Q96" s="5">
        <f>IF(MOVALMOXA[[#This Row],[TIPOMOVIMENTACAO]]=1,Q95-MOVALMOXA[[#This Row],[QUANTIDADE]],IF(MOVALMOXA[[#This Row],[TIPOMOVIMENTACAO]]=26,Q95-MOVALMOXA[[#This Row],[QUANTIDADE]],IF(MOVALMOXA[[#This Row],[TIPOMOVIMENTACAO]]=33,Q95-MOVALMOXA[[#This Row],[QUANTIDADE]],Q95+MOVALMOXA[[#This Row],[QUANTIDADE]])))</f>
        <v>2771</v>
      </c>
      <c r="R96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96" s="5" t="str">
        <f>IF(MOVALMOXA[[#This Row],[SALDO_ATUAL_J]]=MOVALMOXA[[#This Row],[SALDOATUAL]],"OK","DIF")</f>
        <v>OK</v>
      </c>
      <c r="T96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2772, SALDOATUAL = 2771 WHERE HANDLE = 8499476)</v>
      </c>
    </row>
    <row r="97" spans="1:20" hidden="1">
      <c r="A97">
        <v>96</v>
      </c>
      <c r="B97">
        <v>8499496</v>
      </c>
      <c r="C97">
        <v>113</v>
      </c>
      <c r="D97">
        <v>103</v>
      </c>
      <c r="E97">
        <v>6</v>
      </c>
      <c r="F97">
        <v>1</v>
      </c>
      <c r="G97">
        <v>2771</v>
      </c>
      <c r="H97">
        <v>1</v>
      </c>
      <c r="I97">
        <v>2770</v>
      </c>
      <c r="K97">
        <v>4</v>
      </c>
      <c r="L97">
        <v>8904270</v>
      </c>
      <c r="M97" s="2">
        <v>43635.690277777801</v>
      </c>
      <c r="N97" s="2">
        <v>43635.690277777801</v>
      </c>
      <c r="O97" s="2">
        <v>43635.690972222197</v>
      </c>
      <c r="P97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2771</v>
      </c>
      <c r="Q97" s="5">
        <f>IF(MOVALMOXA[[#This Row],[TIPOMOVIMENTACAO]]=1,Q96-MOVALMOXA[[#This Row],[QUANTIDADE]],IF(MOVALMOXA[[#This Row],[TIPOMOVIMENTACAO]]=26,Q96-MOVALMOXA[[#This Row],[QUANTIDADE]],IF(MOVALMOXA[[#This Row],[TIPOMOVIMENTACAO]]=33,Q96-MOVALMOXA[[#This Row],[QUANTIDADE]],Q96+MOVALMOXA[[#This Row],[QUANTIDADE]])))</f>
        <v>2770</v>
      </c>
      <c r="R97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97" s="5" t="str">
        <f>IF(MOVALMOXA[[#This Row],[SALDO_ATUAL_J]]=MOVALMOXA[[#This Row],[SALDOATUAL]],"OK","DIF")</f>
        <v>OK</v>
      </c>
      <c r="T97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2771, SALDOATUAL = 2770 WHERE HANDLE = 8499496)</v>
      </c>
    </row>
    <row r="98" spans="1:20" hidden="1">
      <c r="A98">
        <v>97</v>
      </c>
      <c r="B98">
        <v>8499505</v>
      </c>
      <c r="C98">
        <v>113</v>
      </c>
      <c r="D98">
        <v>103</v>
      </c>
      <c r="E98">
        <v>6</v>
      </c>
      <c r="F98">
        <v>1</v>
      </c>
      <c r="G98">
        <v>2770</v>
      </c>
      <c r="H98">
        <v>1</v>
      </c>
      <c r="I98">
        <v>2769</v>
      </c>
      <c r="K98">
        <v>4</v>
      </c>
      <c r="L98">
        <v>8904278</v>
      </c>
      <c r="M98" s="2">
        <v>43635.692361111098</v>
      </c>
      <c r="N98" s="2">
        <v>43635.692361111098</v>
      </c>
      <c r="O98" s="2">
        <v>43635.692361111098</v>
      </c>
      <c r="P98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2770</v>
      </c>
      <c r="Q98" s="5">
        <f>IF(MOVALMOXA[[#This Row],[TIPOMOVIMENTACAO]]=1,Q97-MOVALMOXA[[#This Row],[QUANTIDADE]],IF(MOVALMOXA[[#This Row],[TIPOMOVIMENTACAO]]=26,Q97-MOVALMOXA[[#This Row],[QUANTIDADE]],IF(MOVALMOXA[[#This Row],[TIPOMOVIMENTACAO]]=33,Q97-MOVALMOXA[[#This Row],[QUANTIDADE]],Q97+MOVALMOXA[[#This Row],[QUANTIDADE]])))</f>
        <v>2769</v>
      </c>
      <c r="R98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98" s="5" t="str">
        <f>IF(MOVALMOXA[[#This Row],[SALDO_ATUAL_J]]=MOVALMOXA[[#This Row],[SALDOATUAL]],"OK","DIF")</f>
        <v>OK</v>
      </c>
      <c r="T98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2770, SALDOATUAL = 2769 WHERE HANDLE = 8499505)</v>
      </c>
    </row>
    <row r="99" spans="1:20" hidden="1">
      <c r="A99">
        <v>98</v>
      </c>
      <c r="B99">
        <v>8499518</v>
      </c>
      <c r="C99">
        <v>113</v>
      </c>
      <c r="D99">
        <v>103</v>
      </c>
      <c r="E99">
        <v>6</v>
      </c>
      <c r="F99">
        <v>1</v>
      </c>
      <c r="G99">
        <v>2769</v>
      </c>
      <c r="H99">
        <v>1</v>
      </c>
      <c r="I99">
        <v>2768</v>
      </c>
      <c r="K99">
        <v>4</v>
      </c>
      <c r="L99">
        <v>8904294</v>
      </c>
      <c r="M99" s="2">
        <v>43635.693749999999</v>
      </c>
      <c r="N99" s="2">
        <v>43635.693749999999</v>
      </c>
      <c r="O99" s="2">
        <v>43635.694444444402</v>
      </c>
      <c r="P99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2769</v>
      </c>
      <c r="Q99" s="5">
        <f>IF(MOVALMOXA[[#This Row],[TIPOMOVIMENTACAO]]=1,Q98-MOVALMOXA[[#This Row],[QUANTIDADE]],IF(MOVALMOXA[[#This Row],[TIPOMOVIMENTACAO]]=26,Q98-MOVALMOXA[[#This Row],[QUANTIDADE]],IF(MOVALMOXA[[#This Row],[TIPOMOVIMENTACAO]]=33,Q98-MOVALMOXA[[#This Row],[QUANTIDADE]],Q98+MOVALMOXA[[#This Row],[QUANTIDADE]])))</f>
        <v>2768</v>
      </c>
      <c r="R99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99" s="5" t="str">
        <f>IF(MOVALMOXA[[#This Row],[SALDO_ATUAL_J]]=MOVALMOXA[[#This Row],[SALDOATUAL]],"OK","DIF")</f>
        <v>OK</v>
      </c>
      <c r="T99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2769, SALDOATUAL = 2768 WHERE HANDLE = 8499518)</v>
      </c>
    </row>
    <row r="100" spans="1:20" hidden="1">
      <c r="A100">
        <v>99</v>
      </c>
      <c r="B100">
        <v>8499522</v>
      </c>
      <c r="C100">
        <v>113</v>
      </c>
      <c r="D100">
        <v>103</v>
      </c>
      <c r="E100">
        <v>6</v>
      </c>
      <c r="F100">
        <v>1</v>
      </c>
      <c r="G100">
        <v>2768</v>
      </c>
      <c r="H100">
        <v>4</v>
      </c>
      <c r="I100">
        <v>2764</v>
      </c>
      <c r="K100">
        <v>4</v>
      </c>
      <c r="L100">
        <v>8904302</v>
      </c>
      <c r="M100" s="2">
        <v>43635.694444444402</v>
      </c>
      <c r="N100" s="2">
        <v>43635.694444444402</v>
      </c>
      <c r="O100" s="2">
        <v>43635.694444444402</v>
      </c>
      <c r="P100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2768</v>
      </c>
      <c r="Q100" s="5">
        <f>IF(MOVALMOXA[[#This Row],[TIPOMOVIMENTACAO]]=1,Q99-MOVALMOXA[[#This Row],[QUANTIDADE]],IF(MOVALMOXA[[#This Row],[TIPOMOVIMENTACAO]]=26,Q99-MOVALMOXA[[#This Row],[QUANTIDADE]],IF(MOVALMOXA[[#This Row],[TIPOMOVIMENTACAO]]=33,Q99-MOVALMOXA[[#This Row],[QUANTIDADE]],Q99+MOVALMOXA[[#This Row],[QUANTIDADE]])))</f>
        <v>2764</v>
      </c>
      <c r="R100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00" s="5" t="str">
        <f>IF(MOVALMOXA[[#This Row],[SALDO_ATUAL_J]]=MOVALMOXA[[#This Row],[SALDOATUAL]],"OK","DIF")</f>
        <v>OK</v>
      </c>
      <c r="T100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2768, SALDOATUAL = 2764 WHERE HANDLE = 8499522)</v>
      </c>
    </row>
    <row r="101" spans="1:20" hidden="1">
      <c r="A101">
        <v>100</v>
      </c>
      <c r="B101">
        <v>8499567</v>
      </c>
      <c r="C101">
        <v>113</v>
      </c>
      <c r="D101">
        <v>103</v>
      </c>
      <c r="E101">
        <v>6</v>
      </c>
      <c r="F101">
        <v>1</v>
      </c>
      <c r="G101">
        <v>2764</v>
      </c>
      <c r="H101">
        <v>6</v>
      </c>
      <c r="I101">
        <v>2758</v>
      </c>
      <c r="K101">
        <v>4</v>
      </c>
      <c r="L101">
        <v>8904347</v>
      </c>
      <c r="M101" s="2">
        <v>43635.6965277778</v>
      </c>
      <c r="N101" s="2">
        <v>43635.6965277778</v>
      </c>
      <c r="O101" s="2">
        <v>43635.6965277778</v>
      </c>
      <c r="P101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2764</v>
      </c>
      <c r="Q101" s="5">
        <f>IF(MOVALMOXA[[#This Row],[TIPOMOVIMENTACAO]]=1,Q100-MOVALMOXA[[#This Row],[QUANTIDADE]],IF(MOVALMOXA[[#This Row],[TIPOMOVIMENTACAO]]=26,Q100-MOVALMOXA[[#This Row],[QUANTIDADE]],IF(MOVALMOXA[[#This Row],[TIPOMOVIMENTACAO]]=33,Q100-MOVALMOXA[[#This Row],[QUANTIDADE]],Q100+MOVALMOXA[[#This Row],[QUANTIDADE]])))</f>
        <v>2758</v>
      </c>
      <c r="R101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01" s="5" t="str">
        <f>IF(MOVALMOXA[[#This Row],[SALDO_ATUAL_J]]=MOVALMOXA[[#This Row],[SALDOATUAL]],"OK","DIF")</f>
        <v>OK</v>
      </c>
      <c r="T101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2764, SALDOATUAL = 2758 WHERE HANDLE = 8499567)</v>
      </c>
    </row>
    <row r="102" spans="1:20" hidden="1">
      <c r="A102">
        <v>101</v>
      </c>
      <c r="B102">
        <v>8499590</v>
      </c>
      <c r="C102">
        <v>113</v>
      </c>
      <c r="D102">
        <v>103</v>
      </c>
      <c r="E102">
        <v>6</v>
      </c>
      <c r="F102">
        <v>1</v>
      </c>
      <c r="G102">
        <v>2758</v>
      </c>
      <c r="H102">
        <v>4</v>
      </c>
      <c r="I102">
        <v>2754</v>
      </c>
      <c r="K102">
        <v>4</v>
      </c>
      <c r="L102">
        <v>8904395</v>
      </c>
      <c r="M102" s="2">
        <v>43635.697916666701</v>
      </c>
      <c r="N102" s="2">
        <v>43635.697916666701</v>
      </c>
      <c r="O102" s="2">
        <v>43635.698611111096</v>
      </c>
      <c r="P102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2758</v>
      </c>
      <c r="Q102" s="5">
        <f>IF(MOVALMOXA[[#This Row],[TIPOMOVIMENTACAO]]=1,Q101-MOVALMOXA[[#This Row],[QUANTIDADE]],IF(MOVALMOXA[[#This Row],[TIPOMOVIMENTACAO]]=26,Q101-MOVALMOXA[[#This Row],[QUANTIDADE]],IF(MOVALMOXA[[#This Row],[TIPOMOVIMENTACAO]]=33,Q101-MOVALMOXA[[#This Row],[QUANTIDADE]],Q101+MOVALMOXA[[#This Row],[QUANTIDADE]])))</f>
        <v>2754</v>
      </c>
      <c r="R102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02" s="5" t="str">
        <f>IF(MOVALMOXA[[#This Row],[SALDO_ATUAL_J]]=MOVALMOXA[[#This Row],[SALDOATUAL]],"OK","DIF")</f>
        <v>OK</v>
      </c>
      <c r="T102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2758, SALDOATUAL = 2754 WHERE HANDLE = 8499590)</v>
      </c>
    </row>
    <row r="103" spans="1:20" hidden="1">
      <c r="A103">
        <v>102</v>
      </c>
      <c r="B103">
        <v>8499615</v>
      </c>
      <c r="C103">
        <v>113</v>
      </c>
      <c r="D103">
        <v>103</v>
      </c>
      <c r="E103">
        <v>6</v>
      </c>
      <c r="F103">
        <v>1</v>
      </c>
      <c r="G103">
        <v>2754</v>
      </c>
      <c r="H103">
        <v>4</v>
      </c>
      <c r="I103">
        <v>2750</v>
      </c>
      <c r="K103">
        <v>4</v>
      </c>
      <c r="L103">
        <v>8904419</v>
      </c>
      <c r="M103" s="2">
        <v>43635.699305555601</v>
      </c>
      <c r="N103" s="2">
        <v>43635.699305555601</v>
      </c>
      <c r="O103" s="2">
        <v>43635.699305555601</v>
      </c>
      <c r="P103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2754</v>
      </c>
      <c r="Q103" s="5">
        <f>IF(MOVALMOXA[[#This Row],[TIPOMOVIMENTACAO]]=1,Q102-MOVALMOXA[[#This Row],[QUANTIDADE]],IF(MOVALMOXA[[#This Row],[TIPOMOVIMENTACAO]]=26,Q102-MOVALMOXA[[#This Row],[QUANTIDADE]],IF(MOVALMOXA[[#This Row],[TIPOMOVIMENTACAO]]=33,Q102-MOVALMOXA[[#This Row],[QUANTIDADE]],Q102+MOVALMOXA[[#This Row],[QUANTIDADE]])))</f>
        <v>2750</v>
      </c>
      <c r="R103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03" s="5" t="str">
        <f>IF(MOVALMOXA[[#This Row],[SALDO_ATUAL_J]]=MOVALMOXA[[#This Row],[SALDOATUAL]],"OK","DIF")</f>
        <v>OK</v>
      </c>
      <c r="T103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2754, SALDOATUAL = 2750 WHERE HANDLE = 8499615)</v>
      </c>
    </row>
    <row r="104" spans="1:20" hidden="1">
      <c r="A104">
        <v>103</v>
      </c>
      <c r="B104">
        <v>8499634</v>
      </c>
      <c r="C104">
        <v>113</v>
      </c>
      <c r="D104">
        <v>103</v>
      </c>
      <c r="E104">
        <v>6</v>
      </c>
      <c r="F104">
        <v>1</v>
      </c>
      <c r="G104">
        <v>2750</v>
      </c>
      <c r="H104">
        <v>1</v>
      </c>
      <c r="I104">
        <v>2749</v>
      </c>
      <c r="K104">
        <v>4</v>
      </c>
      <c r="L104">
        <v>8904449</v>
      </c>
      <c r="M104" s="2">
        <v>43635.7</v>
      </c>
      <c r="N104" s="2">
        <v>43635.7</v>
      </c>
      <c r="O104" s="2">
        <v>43635.7006944444</v>
      </c>
      <c r="P104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2750</v>
      </c>
      <c r="Q104" s="5">
        <f>IF(MOVALMOXA[[#This Row],[TIPOMOVIMENTACAO]]=1,Q103-MOVALMOXA[[#This Row],[QUANTIDADE]],IF(MOVALMOXA[[#This Row],[TIPOMOVIMENTACAO]]=26,Q103-MOVALMOXA[[#This Row],[QUANTIDADE]],IF(MOVALMOXA[[#This Row],[TIPOMOVIMENTACAO]]=33,Q103-MOVALMOXA[[#This Row],[QUANTIDADE]],Q103+MOVALMOXA[[#This Row],[QUANTIDADE]])))</f>
        <v>2749</v>
      </c>
      <c r="R104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04" s="5" t="str">
        <f>IF(MOVALMOXA[[#This Row],[SALDO_ATUAL_J]]=MOVALMOXA[[#This Row],[SALDOATUAL]],"OK","DIF")</f>
        <v>OK</v>
      </c>
      <c r="T104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2750, SALDOATUAL = 2749 WHERE HANDLE = 8499634)</v>
      </c>
    </row>
    <row r="105" spans="1:20" hidden="1">
      <c r="A105">
        <v>104</v>
      </c>
      <c r="B105">
        <v>8499648</v>
      </c>
      <c r="C105">
        <v>113</v>
      </c>
      <c r="D105">
        <v>103</v>
      </c>
      <c r="E105">
        <v>6</v>
      </c>
      <c r="F105">
        <v>1</v>
      </c>
      <c r="G105">
        <v>2749</v>
      </c>
      <c r="H105">
        <v>4</v>
      </c>
      <c r="I105">
        <v>2745</v>
      </c>
      <c r="K105">
        <v>4</v>
      </c>
      <c r="L105">
        <v>8904457</v>
      </c>
      <c r="M105" s="2">
        <v>43635.701388888898</v>
      </c>
      <c r="N105" s="2">
        <v>43635.701388888898</v>
      </c>
      <c r="O105" s="2">
        <v>43635.701388888898</v>
      </c>
      <c r="P105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2749</v>
      </c>
      <c r="Q105" s="5">
        <f>IF(MOVALMOXA[[#This Row],[TIPOMOVIMENTACAO]]=1,Q104-MOVALMOXA[[#This Row],[QUANTIDADE]],IF(MOVALMOXA[[#This Row],[TIPOMOVIMENTACAO]]=26,Q104-MOVALMOXA[[#This Row],[QUANTIDADE]],IF(MOVALMOXA[[#This Row],[TIPOMOVIMENTACAO]]=33,Q104-MOVALMOXA[[#This Row],[QUANTIDADE]],Q104+MOVALMOXA[[#This Row],[QUANTIDADE]])))</f>
        <v>2745</v>
      </c>
      <c r="R105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05" s="5" t="str">
        <f>IF(MOVALMOXA[[#This Row],[SALDO_ATUAL_J]]=MOVALMOXA[[#This Row],[SALDOATUAL]],"OK","DIF")</f>
        <v>OK</v>
      </c>
      <c r="T105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2749, SALDOATUAL = 2745 WHERE HANDLE = 8499648)</v>
      </c>
    </row>
    <row r="106" spans="1:20" hidden="1">
      <c r="A106">
        <v>105</v>
      </c>
      <c r="B106">
        <v>8499670</v>
      </c>
      <c r="C106">
        <v>113</v>
      </c>
      <c r="D106">
        <v>103</v>
      </c>
      <c r="E106">
        <v>6</v>
      </c>
      <c r="F106">
        <v>1</v>
      </c>
      <c r="G106">
        <v>2745</v>
      </c>
      <c r="H106">
        <v>6</v>
      </c>
      <c r="I106">
        <v>2739</v>
      </c>
      <c r="K106">
        <v>4</v>
      </c>
      <c r="L106">
        <v>8904479</v>
      </c>
      <c r="M106" s="2">
        <v>43635.702777777798</v>
      </c>
      <c r="N106" s="2">
        <v>43635.702777777798</v>
      </c>
      <c r="O106" s="2">
        <v>43635.703472222202</v>
      </c>
      <c r="P106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2745</v>
      </c>
      <c r="Q106" s="5">
        <f>IF(MOVALMOXA[[#This Row],[TIPOMOVIMENTACAO]]=1,Q105-MOVALMOXA[[#This Row],[QUANTIDADE]],IF(MOVALMOXA[[#This Row],[TIPOMOVIMENTACAO]]=26,Q105-MOVALMOXA[[#This Row],[QUANTIDADE]],IF(MOVALMOXA[[#This Row],[TIPOMOVIMENTACAO]]=33,Q105-MOVALMOXA[[#This Row],[QUANTIDADE]],Q105+MOVALMOXA[[#This Row],[QUANTIDADE]])))</f>
        <v>2739</v>
      </c>
      <c r="R106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06" s="5" t="str">
        <f>IF(MOVALMOXA[[#This Row],[SALDO_ATUAL_J]]=MOVALMOXA[[#This Row],[SALDOATUAL]],"OK","DIF")</f>
        <v>OK</v>
      </c>
      <c r="T106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2745, SALDOATUAL = 2739 WHERE HANDLE = 8499670)</v>
      </c>
    </row>
    <row r="107" spans="1:20" hidden="1">
      <c r="A107">
        <v>106</v>
      </c>
      <c r="B107">
        <v>8499699</v>
      </c>
      <c r="C107">
        <v>113</v>
      </c>
      <c r="D107">
        <v>103</v>
      </c>
      <c r="E107">
        <v>6</v>
      </c>
      <c r="F107">
        <v>1</v>
      </c>
      <c r="G107">
        <v>2739</v>
      </c>
      <c r="H107">
        <v>4</v>
      </c>
      <c r="I107">
        <v>2735</v>
      </c>
      <c r="K107">
        <v>4</v>
      </c>
      <c r="L107">
        <v>8904505</v>
      </c>
      <c r="M107" s="2">
        <v>43635.704861111102</v>
      </c>
      <c r="N107" s="2">
        <v>43635.704861111102</v>
      </c>
      <c r="O107" s="2">
        <v>43635.704861111102</v>
      </c>
      <c r="P107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2739</v>
      </c>
      <c r="Q107" s="5">
        <f>IF(MOVALMOXA[[#This Row],[TIPOMOVIMENTACAO]]=1,Q106-MOVALMOXA[[#This Row],[QUANTIDADE]],IF(MOVALMOXA[[#This Row],[TIPOMOVIMENTACAO]]=26,Q106-MOVALMOXA[[#This Row],[QUANTIDADE]],IF(MOVALMOXA[[#This Row],[TIPOMOVIMENTACAO]]=33,Q106-MOVALMOXA[[#This Row],[QUANTIDADE]],Q106+MOVALMOXA[[#This Row],[QUANTIDADE]])))</f>
        <v>2735</v>
      </c>
      <c r="R107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07" s="5" t="str">
        <f>IF(MOVALMOXA[[#This Row],[SALDO_ATUAL_J]]=MOVALMOXA[[#This Row],[SALDOATUAL]],"OK","DIF")</f>
        <v>OK</v>
      </c>
      <c r="T107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2739, SALDOATUAL = 2735 WHERE HANDLE = 8499699)</v>
      </c>
    </row>
    <row r="108" spans="1:20" hidden="1">
      <c r="A108">
        <v>107</v>
      </c>
      <c r="B108">
        <v>8499728</v>
      </c>
      <c r="C108">
        <v>113</v>
      </c>
      <c r="D108">
        <v>103</v>
      </c>
      <c r="E108">
        <v>6</v>
      </c>
      <c r="F108">
        <v>1</v>
      </c>
      <c r="G108">
        <v>2735</v>
      </c>
      <c r="H108">
        <v>1</v>
      </c>
      <c r="I108">
        <v>2734</v>
      </c>
      <c r="K108">
        <v>4</v>
      </c>
      <c r="L108">
        <v>8904523</v>
      </c>
      <c r="M108" s="2">
        <v>43635.707638888904</v>
      </c>
      <c r="N108" s="2">
        <v>43635.707638888904</v>
      </c>
      <c r="O108" s="2">
        <v>43635.707638888904</v>
      </c>
      <c r="P108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2735</v>
      </c>
      <c r="Q108" s="5">
        <f>IF(MOVALMOXA[[#This Row],[TIPOMOVIMENTACAO]]=1,Q107-MOVALMOXA[[#This Row],[QUANTIDADE]],IF(MOVALMOXA[[#This Row],[TIPOMOVIMENTACAO]]=26,Q107-MOVALMOXA[[#This Row],[QUANTIDADE]],IF(MOVALMOXA[[#This Row],[TIPOMOVIMENTACAO]]=33,Q107-MOVALMOXA[[#This Row],[QUANTIDADE]],Q107+MOVALMOXA[[#This Row],[QUANTIDADE]])))</f>
        <v>2734</v>
      </c>
      <c r="R108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08" s="5" t="str">
        <f>IF(MOVALMOXA[[#This Row],[SALDO_ATUAL_J]]=MOVALMOXA[[#This Row],[SALDOATUAL]],"OK","DIF")</f>
        <v>OK</v>
      </c>
      <c r="T108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2735, SALDOATUAL = 2734 WHERE HANDLE = 8499728)</v>
      </c>
    </row>
    <row r="109" spans="1:20" hidden="1">
      <c r="A109">
        <v>108</v>
      </c>
      <c r="B109">
        <v>8499743</v>
      </c>
      <c r="C109">
        <v>113</v>
      </c>
      <c r="D109">
        <v>103</v>
      </c>
      <c r="E109">
        <v>6</v>
      </c>
      <c r="F109">
        <v>1</v>
      </c>
      <c r="G109">
        <v>2734</v>
      </c>
      <c r="H109">
        <v>1</v>
      </c>
      <c r="I109">
        <v>2733</v>
      </c>
      <c r="K109">
        <v>4</v>
      </c>
      <c r="L109">
        <v>8904554</v>
      </c>
      <c r="M109" s="2">
        <v>43635.713194444397</v>
      </c>
      <c r="N109" s="2">
        <v>43635.713194444397</v>
      </c>
      <c r="O109" s="2">
        <v>43635.713194444397</v>
      </c>
      <c r="P109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2734</v>
      </c>
      <c r="Q109" s="5">
        <f>IF(MOVALMOXA[[#This Row],[TIPOMOVIMENTACAO]]=1,Q108-MOVALMOXA[[#This Row],[QUANTIDADE]],IF(MOVALMOXA[[#This Row],[TIPOMOVIMENTACAO]]=26,Q108-MOVALMOXA[[#This Row],[QUANTIDADE]],IF(MOVALMOXA[[#This Row],[TIPOMOVIMENTACAO]]=33,Q108-MOVALMOXA[[#This Row],[QUANTIDADE]],Q108+MOVALMOXA[[#This Row],[QUANTIDADE]])))</f>
        <v>2733</v>
      </c>
      <c r="R109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09" s="5" t="str">
        <f>IF(MOVALMOXA[[#This Row],[SALDO_ATUAL_J]]=MOVALMOXA[[#This Row],[SALDOATUAL]],"OK","DIF")</f>
        <v>OK</v>
      </c>
      <c r="T109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2734, SALDOATUAL = 2733 WHERE HANDLE = 8499743)</v>
      </c>
    </row>
    <row r="110" spans="1:20" hidden="1">
      <c r="A110">
        <v>109</v>
      </c>
      <c r="B110">
        <v>8499754</v>
      </c>
      <c r="C110">
        <v>113</v>
      </c>
      <c r="D110">
        <v>103</v>
      </c>
      <c r="E110">
        <v>6</v>
      </c>
      <c r="F110">
        <v>1</v>
      </c>
      <c r="G110">
        <v>2733</v>
      </c>
      <c r="H110">
        <v>4</v>
      </c>
      <c r="I110">
        <v>2729</v>
      </c>
      <c r="K110">
        <v>4</v>
      </c>
      <c r="L110">
        <v>8904566</v>
      </c>
      <c r="M110" s="2">
        <v>43635.715972222199</v>
      </c>
      <c r="N110" s="2">
        <v>43635.715972222199</v>
      </c>
      <c r="O110" s="2">
        <v>43635.716666666704</v>
      </c>
      <c r="P110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2733</v>
      </c>
      <c r="Q110" s="5">
        <f>IF(MOVALMOXA[[#This Row],[TIPOMOVIMENTACAO]]=1,Q109-MOVALMOXA[[#This Row],[QUANTIDADE]],IF(MOVALMOXA[[#This Row],[TIPOMOVIMENTACAO]]=26,Q109-MOVALMOXA[[#This Row],[QUANTIDADE]],IF(MOVALMOXA[[#This Row],[TIPOMOVIMENTACAO]]=33,Q109-MOVALMOXA[[#This Row],[QUANTIDADE]],Q109+MOVALMOXA[[#This Row],[QUANTIDADE]])))</f>
        <v>2729</v>
      </c>
      <c r="R110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10" s="5" t="str">
        <f>IF(MOVALMOXA[[#This Row],[SALDO_ATUAL_J]]=MOVALMOXA[[#This Row],[SALDOATUAL]],"OK","DIF")</f>
        <v>OK</v>
      </c>
      <c r="T110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2733, SALDOATUAL = 2729 WHERE HANDLE = 8499754)</v>
      </c>
    </row>
    <row r="111" spans="1:20" hidden="1">
      <c r="A111">
        <v>110</v>
      </c>
      <c r="B111">
        <v>8499762</v>
      </c>
      <c r="C111">
        <v>113</v>
      </c>
      <c r="D111">
        <v>103</v>
      </c>
      <c r="E111">
        <v>6</v>
      </c>
      <c r="F111">
        <v>1</v>
      </c>
      <c r="G111">
        <v>2729</v>
      </c>
      <c r="H111">
        <v>1</v>
      </c>
      <c r="I111">
        <v>2728</v>
      </c>
      <c r="K111">
        <v>4</v>
      </c>
      <c r="L111">
        <v>8904577</v>
      </c>
      <c r="M111" s="2">
        <v>43635.722916666702</v>
      </c>
      <c r="N111" s="2">
        <v>43635.722916666702</v>
      </c>
      <c r="O111" s="2">
        <v>43635.723611111098</v>
      </c>
      <c r="P111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2729</v>
      </c>
      <c r="Q111" s="5">
        <f>IF(MOVALMOXA[[#This Row],[TIPOMOVIMENTACAO]]=1,Q110-MOVALMOXA[[#This Row],[QUANTIDADE]],IF(MOVALMOXA[[#This Row],[TIPOMOVIMENTACAO]]=26,Q110-MOVALMOXA[[#This Row],[QUANTIDADE]],IF(MOVALMOXA[[#This Row],[TIPOMOVIMENTACAO]]=33,Q110-MOVALMOXA[[#This Row],[QUANTIDADE]],Q110+MOVALMOXA[[#This Row],[QUANTIDADE]])))</f>
        <v>2728</v>
      </c>
      <c r="R111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11" s="5" t="str">
        <f>IF(MOVALMOXA[[#This Row],[SALDO_ATUAL_J]]=MOVALMOXA[[#This Row],[SALDOATUAL]],"OK","DIF")</f>
        <v>OK</v>
      </c>
      <c r="T111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2729, SALDOATUAL = 2728 WHERE HANDLE = 8499762)</v>
      </c>
    </row>
    <row r="112" spans="1:20" hidden="1">
      <c r="A112">
        <v>111</v>
      </c>
      <c r="B112">
        <v>8499769</v>
      </c>
      <c r="C112">
        <v>113</v>
      </c>
      <c r="D112">
        <v>103</v>
      </c>
      <c r="E112">
        <v>6</v>
      </c>
      <c r="F112">
        <v>1</v>
      </c>
      <c r="G112">
        <v>2728</v>
      </c>
      <c r="H112">
        <v>1</v>
      </c>
      <c r="I112">
        <v>2727</v>
      </c>
      <c r="K112">
        <v>4</v>
      </c>
      <c r="L112">
        <v>8904589</v>
      </c>
      <c r="M112" s="2">
        <v>43635.725694444402</v>
      </c>
      <c r="N112" s="2">
        <v>43635.725694444402</v>
      </c>
      <c r="O112" s="2">
        <v>43635.725694444402</v>
      </c>
      <c r="P112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2728</v>
      </c>
      <c r="Q112" s="5">
        <f>IF(MOVALMOXA[[#This Row],[TIPOMOVIMENTACAO]]=1,Q111-MOVALMOXA[[#This Row],[QUANTIDADE]],IF(MOVALMOXA[[#This Row],[TIPOMOVIMENTACAO]]=26,Q111-MOVALMOXA[[#This Row],[QUANTIDADE]],IF(MOVALMOXA[[#This Row],[TIPOMOVIMENTACAO]]=33,Q111-MOVALMOXA[[#This Row],[QUANTIDADE]],Q111+MOVALMOXA[[#This Row],[QUANTIDADE]])))</f>
        <v>2727</v>
      </c>
      <c r="R112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12" s="5" t="str">
        <f>IF(MOVALMOXA[[#This Row],[SALDO_ATUAL_J]]=MOVALMOXA[[#This Row],[SALDOATUAL]],"OK","DIF")</f>
        <v>OK</v>
      </c>
      <c r="T112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2728, SALDOATUAL = 2727 WHERE HANDLE = 8499769)</v>
      </c>
    </row>
    <row r="113" spans="1:20" hidden="1">
      <c r="A113">
        <v>112</v>
      </c>
      <c r="B113">
        <v>8499777</v>
      </c>
      <c r="C113">
        <v>113</v>
      </c>
      <c r="D113">
        <v>103</v>
      </c>
      <c r="E113">
        <v>6</v>
      </c>
      <c r="F113">
        <v>1</v>
      </c>
      <c r="G113">
        <v>2727</v>
      </c>
      <c r="H113">
        <v>1</v>
      </c>
      <c r="I113">
        <v>2726</v>
      </c>
      <c r="K113">
        <v>4</v>
      </c>
      <c r="L113">
        <v>8904597</v>
      </c>
      <c r="M113" s="2">
        <v>43635.731249999997</v>
      </c>
      <c r="N113" s="2">
        <v>43635.731249999997</v>
      </c>
      <c r="O113" s="2">
        <v>43635.7319444444</v>
      </c>
      <c r="P113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2727</v>
      </c>
      <c r="Q113" s="5">
        <f>IF(MOVALMOXA[[#This Row],[TIPOMOVIMENTACAO]]=1,Q112-MOVALMOXA[[#This Row],[QUANTIDADE]],IF(MOVALMOXA[[#This Row],[TIPOMOVIMENTACAO]]=26,Q112-MOVALMOXA[[#This Row],[QUANTIDADE]],IF(MOVALMOXA[[#This Row],[TIPOMOVIMENTACAO]]=33,Q112-MOVALMOXA[[#This Row],[QUANTIDADE]],Q112+MOVALMOXA[[#This Row],[QUANTIDADE]])))</f>
        <v>2726</v>
      </c>
      <c r="R113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13" s="5" t="str">
        <f>IF(MOVALMOXA[[#This Row],[SALDO_ATUAL_J]]=MOVALMOXA[[#This Row],[SALDOATUAL]],"OK","DIF")</f>
        <v>OK</v>
      </c>
      <c r="T113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2727, SALDOATUAL = 2726 WHERE HANDLE = 8499777)</v>
      </c>
    </row>
    <row r="114" spans="1:20" hidden="1">
      <c r="A114">
        <v>113</v>
      </c>
      <c r="B114">
        <v>8499789</v>
      </c>
      <c r="C114">
        <v>113</v>
      </c>
      <c r="D114">
        <v>103</v>
      </c>
      <c r="E114">
        <v>6</v>
      </c>
      <c r="F114">
        <v>1</v>
      </c>
      <c r="G114">
        <v>2726</v>
      </c>
      <c r="H114">
        <v>4</v>
      </c>
      <c r="I114">
        <v>2722</v>
      </c>
      <c r="K114">
        <v>4</v>
      </c>
      <c r="L114">
        <v>8904612</v>
      </c>
      <c r="M114" s="2">
        <v>43635.733333333301</v>
      </c>
      <c r="N114" s="2">
        <v>43635.733333333301</v>
      </c>
      <c r="O114" s="2">
        <v>43635.734027777798</v>
      </c>
      <c r="P114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2726</v>
      </c>
      <c r="Q114" s="5">
        <f>IF(MOVALMOXA[[#This Row],[TIPOMOVIMENTACAO]]=1,Q113-MOVALMOXA[[#This Row],[QUANTIDADE]],IF(MOVALMOXA[[#This Row],[TIPOMOVIMENTACAO]]=26,Q113-MOVALMOXA[[#This Row],[QUANTIDADE]],IF(MOVALMOXA[[#This Row],[TIPOMOVIMENTACAO]]=33,Q113-MOVALMOXA[[#This Row],[QUANTIDADE]],Q113+MOVALMOXA[[#This Row],[QUANTIDADE]])))</f>
        <v>2722</v>
      </c>
      <c r="R114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14" s="5" t="str">
        <f>IF(MOVALMOXA[[#This Row],[SALDO_ATUAL_J]]=MOVALMOXA[[#This Row],[SALDOATUAL]],"OK","DIF")</f>
        <v>OK</v>
      </c>
      <c r="T114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2726, SALDOATUAL = 2722 WHERE HANDLE = 8499789)</v>
      </c>
    </row>
    <row r="115" spans="1:20" hidden="1">
      <c r="A115">
        <v>114</v>
      </c>
      <c r="B115">
        <v>8499803</v>
      </c>
      <c r="C115">
        <v>113</v>
      </c>
      <c r="D115">
        <v>103</v>
      </c>
      <c r="E115">
        <v>6</v>
      </c>
      <c r="F115">
        <v>1</v>
      </c>
      <c r="G115">
        <v>2722</v>
      </c>
      <c r="H115">
        <v>4</v>
      </c>
      <c r="I115">
        <v>2718</v>
      </c>
      <c r="K115">
        <v>4</v>
      </c>
      <c r="L115">
        <v>8904631</v>
      </c>
      <c r="M115" s="2">
        <v>43635.734027777798</v>
      </c>
      <c r="N115" s="2">
        <v>43635.734027777798</v>
      </c>
      <c r="O115" s="2">
        <v>43635.734722222202</v>
      </c>
      <c r="P115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2722</v>
      </c>
      <c r="Q115" s="5">
        <f>IF(MOVALMOXA[[#This Row],[TIPOMOVIMENTACAO]]=1,Q114-MOVALMOXA[[#This Row],[QUANTIDADE]],IF(MOVALMOXA[[#This Row],[TIPOMOVIMENTACAO]]=26,Q114-MOVALMOXA[[#This Row],[QUANTIDADE]],IF(MOVALMOXA[[#This Row],[TIPOMOVIMENTACAO]]=33,Q114-MOVALMOXA[[#This Row],[QUANTIDADE]],Q114+MOVALMOXA[[#This Row],[QUANTIDADE]])))</f>
        <v>2718</v>
      </c>
      <c r="R115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15" s="5" t="str">
        <f>IF(MOVALMOXA[[#This Row],[SALDO_ATUAL_J]]=MOVALMOXA[[#This Row],[SALDOATUAL]],"OK","DIF")</f>
        <v>OK</v>
      </c>
      <c r="T115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2722, SALDOATUAL = 2718 WHERE HANDLE = 8499803)</v>
      </c>
    </row>
    <row r="116" spans="1:20" hidden="1">
      <c r="A116">
        <v>115</v>
      </c>
      <c r="B116">
        <v>8499810</v>
      </c>
      <c r="C116">
        <v>113</v>
      </c>
      <c r="D116">
        <v>103</v>
      </c>
      <c r="E116">
        <v>6</v>
      </c>
      <c r="F116">
        <v>1</v>
      </c>
      <c r="G116">
        <v>2718</v>
      </c>
      <c r="H116">
        <v>1</v>
      </c>
      <c r="I116">
        <v>2717</v>
      </c>
      <c r="K116">
        <v>4</v>
      </c>
      <c r="L116">
        <v>8904650</v>
      </c>
      <c r="M116" s="2">
        <v>43635.7409722222</v>
      </c>
      <c r="N116" s="2">
        <v>43635.7409722222</v>
      </c>
      <c r="O116" s="2">
        <v>43635.7409722222</v>
      </c>
      <c r="P116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2718</v>
      </c>
      <c r="Q116" s="5">
        <f>IF(MOVALMOXA[[#This Row],[TIPOMOVIMENTACAO]]=1,Q115-MOVALMOXA[[#This Row],[QUANTIDADE]],IF(MOVALMOXA[[#This Row],[TIPOMOVIMENTACAO]]=26,Q115-MOVALMOXA[[#This Row],[QUANTIDADE]],IF(MOVALMOXA[[#This Row],[TIPOMOVIMENTACAO]]=33,Q115-MOVALMOXA[[#This Row],[QUANTIDADE]],Q115+MOVALMOXA[[#This Row],[QUANTIDADE]])))</f>
        <v>2717</v>
      </c>
      <c r="R116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16" s="5" t="str">
        <f>IF(MOVALMOXA[[#This Row],[SALDO_ATUAL_J]]=MOVALMOXA[[#This Row],[SALDOATUAL]],"OK","DIF")</f>
        <v>OK</v>
      </c>
      <c r="T116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2718, SALDOATUAL = 2717 WHERE HANDLE = 8499810)</v>
      </c>
    </row>
    <row r="117" spans="1:20" hidden="1">
      <c r="A117">
        <v>116</v>
      </c>
      <c r="B117">
        <v>8499815</v>
      </c>
      <c r="C117">
        <v>113</v>
      </c>
      <c r="D117">
        <v>103</v>
      </c>
      <c r="E117">
        <v>6</v>
      </c>
      <c r="F117">
        <v>1</v>
      </c>
      <c r="G117">
        <v>2717</v>
      </c>
      <c r="H117">
        <v>1</v>
      </c>
      <c r="I117">
        <v>2716</v>
      </c>
      <c r="K117">
        <v>4</v>
      </c>
      <c r="L117">
        <v>8904656</v>
      </c>
      <c r="M117" s="2">
        <v>43635.741666666698</v>
      </c>
      <c r="N117" s="2">
        <v>43635.741666666698</v>
      </c>
      <c r="O117" s="2">
        <v>43635.741666666698</v>
      </c>
      <c r="P117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2717</v>
      </c>
      <c r="Q117" s="5">
        <f>IF(MOVALMOXA[[#This Row],[TIPOMOVIMENTACAO]]=1,Q116-MOVALMOXA[[#This Row],[QUANTIDADE]],IF(MOVALMOXA[[#This Row],[TIPOMOVIMENTACAO]]=26,Q116-MOVALMOXA[[#This Row],[QUANTIDADE]],IF(MOVALMOXA[[#This Row],[TIPOMOVIMENTACAO]]=33,Q116-MOVALMOXA[[#This Row],[QUANTIDADE]],Q116+MOVALMOXA[[#This Row],[QUANTIDADE]])))</f>
        <v>2716</v>
      </c>
      <c r="R117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17" s="5" t="str">
        <f>IF(MOVALMOXA[[#This Row],[SALDO_ATUAL_J]]=MOVALMOXA[[#This Row],[SALDOATUAL]],"OK","DIF")</f>
        <v>OK</v>
      </c>
      <c r="T117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2717, SALDOATUAL = 2716 WHERE HANDLE = 8499815)</v>
      </c>
    </row>
    <row r="118" spans="1:20" hidden="1">
      <c r="A118">
        <v>117</v>
      </c>
      <c r="B118">
        <v>8499817</v>
      </c>
      <c r="C118">
        <v>113</v>
      </c>
      <c r="D118">
        <v>103</v>
      </c>
      <c r="E118">
        <v>6</v>
      </c>
      <c r="F118">
        <v>1</v>
      </c>
      <c r="G118">
        <v>2716</v>
      </c>
      <c r="H118">
        <v>1</v>
      </c>
      <c r="I118">
        <v>2715</v>
      </c>
      <c r="K118">
        <v>4</v>
      </c>
      <c r="L118">
        <v>8904659</v>
      </c>
      <c r="M118" s="2">
        <v>43635.741666666698</v>
      </c>
      <c r="N118" s="2">
        <v>43635.741666666698</v>
      </c>
      <c r="O118" s="2">
        <v>43635.742361111101</v>
      </c>
      <c r="P118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2716</v>
      </c>
      <c r="Q118" s="5">
        <f>IF(MOVALMOXA[[#This Row],[TIPOMOVIMENTACAO]]=1,Q117-MOVALMOXA[[#This Row],[QUANTIDADE]],IF(MOVALMOXA[[#This Row],[TIPOMOVIMENTACAO]]=26,Q117-MOVALMOXA[[#This Row],[QUANTIDADE]],IF(MOVALMOXA[[#This Row],[TIPOMOVIMENTACAO]]=33,Q117-MOVALMOXA[[#This Row],[QUANTIDADE]],Q117+MOVALMOXA[[#This Row],[QUANTIDADE]])))</f>
        <v>2715</v>
      </c>
      <c r="R118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18" s="5" t="str">
        <f>IF(MOVALMOXA[[#This Row],[SALDO_ATUAL_J]]=MOVALMOXA[[#This Row],[SALDOATUAL]],"OK","DIF")</f>
        <v>OK</v>
      </c>
      <c r="T118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2716, SALDOATUAL = 2715 WHERE HANDLE = 8499817)</v>
      </c>
    </row>
    <row r="119" spans="1:20" hidden="1">
      <c r="A119">
        <v>118</v>
      </c>
      <c r="B119">
        <v>8499818</v>
      </c>
      <c r="C119">
        <v>113</v>
      </c>
      <c r="D119">
        <v>103</v>
      </c>
      <c r="E119">
        <v>6</v>
      </c>
      <c r="F119">
        <v>1</v>
      </c>
      <c r="G119">
        <v>2715</v>
      </c>
      <c r="H119">
        <v>1</v>
      </c>
      <c r="I119">
        <v>2714</v>
      </c>
      <c r="K119">
        <v>4</v>
      </c>
      <c r="L119">
        <v>8904660</v>
      </c>
      <c r="M119" s="2">
        <v>43635.742361111101</v>
      </c>
      <c r="N119" s="2">
        <v>43635.742361111101</v>
      </c>
      <c r="O119" s="2">
        <v>43635.742361111101</v>
      </c>
      <c r="P119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2715</v>
      </c>
      <c r="Q119" s="5">
        <f>IF(MOVALMOXA[[#This Row],[TIPOMOVIMENTACAO]]=1,Q118-MOVALMOXA[[#This Row],[QUANTIDADE]],IF(MOVALMOXA[[#This Row],[TIPOMOVIMENTACAO]]=26,Q118-MOVALMOXA[[#This Row],[QUANTIDADE]],IF(MOVALMOXA[[#This Row],[TIPOMOVIMENTACAO]]=33,Q118-MOVALMOXA[[#This Row],[QUANTIDADE]],Q118+MOVALMOXA[[#This Row],[QUANTIDADE]])))</f>
        <v>2714</v>
      </c>
      <c r="R119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19" s="5" t="str">
        <f>IF(MOVALMOXA[[#This Row],[SALDO_ATUAL_J]]=MOVALMOXA[[#This Row],[SALDOATUAL]],"OK","DIF")</f>
        <v>OK</v>
      </c>
      <c r="T119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2715, SALDOATUAL = 2714 WHERE HANDLE = 8499818)</v>
      </c>
    </row>
    <row r="120" spans="1:20" hidden="1">
      <c r="A120">
        <v>119</v>
      </c>
      <c r="B120">
        <v>8499821</v>
      </c>
      <c r="C120">
        <v>113</v>
      </c>
      <c r="D120">
        <v>103</v>
      </c>
      <c r="E120">
        <v>6</v>
      </c>
      <c r="F120">
        <v>1</v>
      </c>
      <c r="G120">
        <v>2714</v>
      </c>
      <c r="H120">
        <v>4</v>
      </c>
      <c r="I120">
        <v>2710</v>
      </c>
      <c r="K120">
        <v>4</v>
      </c>
      <c r="L120">
        <v>8904664</v>
      </c>
      <c r="M120" s="2">
        <v>43635.743750000001</v>
      </c>
      <c r="N120" s="2">
        <v>43635.743750000001</v>
      </c>
      <c r="O120" s="2">
        <v>43635.743750000001</v>
      </c>
      <c r="P120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2714</v>
      </c>
      <c r="Q120" s="5">
        <f>IF(MOVALMOXA[[#This Row],[TIPOMOVIMENTACAO]]=1,Q119-MOVALMOXA[[#This Row],[QUANTIDADE]],IF(MOVALMOXA[[#This Row],[TIPOMOVIMENTACAO]]=26,Q119-MOVALMOXA[[#This Row],[QUANTIDADE]],IF(MOVALMOXA[[#This Row],[TIPOMOVIMENTACAO]]=33,Q119-MOVALMOXA[[#This Row],[QUANTIDADE]],Q119+MOVALMOXA[[#This Row],[QUANTIDADE]])))</f>
        <v>2710</v>
      </c>
      <c r="R120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20" s="5" t="str">
        <f>IF(MOVALMOXA[[#This Row],[SALDO_ATUAL_J]]=MOVALMOXA[[#This Row],[SALDOATUAL]],"OK","DIF")</f>
        <v>OK</v>
      </c>
      <c r="T120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2714, SALDOATUAL = 2710 WHERE HANDLE = 8499821)</v>
      </c>
    </row>
    <row r="121" spans="1:20" hidden="1">
      <c r="A121">
        <v>120</v>
      </c>
      <c r="B121">
        <v>8499855</v>
      </c>
      <c r="C121">
        <v>113</v>
      </c>
      <c r="D121">
        <v>103</v>
      </c>
      <c r="E121">
        <v>6</v>
      </c>
      <c r="F121">
        <v>1</v>
      </c>
      <c r="G121">
        <v>2710</v>
      </c>
      <c r="H121">
        <v>4</v>
      </c>
      <c r="I121">
        <v>2706</v>
      </c>
      <c r="K121">
        <v>4</v>
      </c>
      <c r="L121">
        <v>8904699</v>
      </c>
      <c r="M121" s="2">
        <v>43635.756249999999</v>
      </c>
      <c r="N121" s="2">
        <v>43635.756249999999</v>
      </c>
      <c r="O121" s="2">
        <v>43635.756944444402</v>
      </c>
      <c r="P121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2710</v>
      </c>
      <c r="Q121" s="5">
        <f>IF(MOVALMOXA[[#This Row],[TIPOMOVIMENTACAO]]=1,Q120-MOVALMOXA[[#This Row],[QUANTIDADE]],IF(MOVALMOXA[[#This Row],[TIPOMOVIMENTACAO]]=26,Q120-MOVALMOXA[[#This Row],[QUANTIDADE]],IF(MOVALMOXA[[#This Row],[TIPOMOVIMENTACAO]]=33,Q120-MOVALMOXA[[#This Row],[QUANTIDADE]],Q120+MOVALMOXA[[#This Row],[QUANTIDADE]])))</f>
        <v>2706</v>
      </c>
      <c r="R121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21" s="5" t="str">
        <f>IF(MOVALMOXA[[#This Row],[SALDO_ATUAL_J]]=MOVALMOXA[[#This Row],[SALDOATUAL]],"OK","DIF")</f>
        <v>OK</v>
      </c>
      <c r="T121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2710, SALDOATUAL = 2706 WHERE HANDLE = 8499855)</v>
      </c>
    </row>
    <row r="122" spans="1:20" hidden="1">
      <c r="A122">
        <v>121</v>
      </c>
      <c r="B122">
        <v>8499873</v>
      </c>
      <c r="C122">
        <v>113</v>
      </c>
      <c r="D122">
        <v>103</v>
      </c>
      <c r="E122">
        <v>6</v>
      </c>
      <c r="F122">
        <v>1</v>
      </c>
      <c r="G122">
        <v>2706</v>
      </c>
      <c r="H122">
        <v>8</v>
      </c>
      <c r="I122">
        <v>2698</v>
      </c>
      <c r="K122">
        <v>4</v>
      </c>
      <c r="L122">
        <v>8904722</v>
      </c>
      <c r="M122" s="2">
        <v>43635.756944444402</v>
      </c>
      <c r="N122" s="2">
        <v>43635.756944444402</v>
      </c>
      <c r="O122" s="2">
        <v>43635.757638888899</v>
      </c>
      <c r="P122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2706</v>
      </c>
      <c r="Q122" s="5">
        <f>IF(MOVALMOXA[[#This Row],[TIPOMOVIMENTACAO]]=1,Q121-MOVALMOXA[[#This Row],[QUANTIDADE]],IF(MOVALMOXA[[#This Row],[TIPOMOVIMENTACAO]]=26,Q121-MOVALMOXA[[#This Row],[QUANTIDADE]],IF(MOVALMOXA[[#This Row],[TIPOMOVIMENTACAO]]=33,Q121-MOVALMOXA[[#This Row],[QUANTIDADE]],Q121+MOVALMOXA[[#This Row],[QUANTIDADE]])))</f>
        <v>2698</v>
      </c>
      <c r="R122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22" s="5" t="str">
        <f>IF(MOVALMOXA[[#This Row],[SALDO_ATUAL_J]]=MOVALMOXA[[#This Row],[SALDOATUAL]],"OK","DIF")</f>
        <v>OK</v>
      </c>
      <c r="T122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2706, SALDOATUAL = 2698 WHERE HANDLE = 8499873)</v>
      </c>
    </row>
    <row r="123" spans="1:20" hidden="1">
      <c r="A123">
        <v>122</v>
      </c>
      <c r="B123">
        <v>8499901</v>
      </c>
      <c r="C123">
        <v>113</v>
      </c>
      <c r="D123">
        <v>103</v>
      </c>
      <c r="E123">
        <v>6</v>
      </c>
      <c r="F123">
        <v>1</v>
      </c>
      <c r="G123">
        <v>2698</v>
      </c>
      <c r="H123">
        <v>1</v>
      </c>
      <c r="I123">
        <v>2697</v>
      </c>
      <c r="K123">
        <v>4</v>
      </c>
      <c r="L123">
        <v>8904762</v>
      </c>
      <c r="M123" s="2">
        <v>43635.765277777798</v>
      </c>
      <c r="N123" s="1">
        <v>43635</v>
      </c>
      <c r="O123" s="2">
        <v>43635.766655092601</v>
      </c>
      <c r="P123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2698</v>
      </c>
      <c r="Q123" s="5">
        <f>IF(MOVALMOXA[[#This Row],[TIPOMOVIMENTACAO]]=1,Q122-MOVALMOXA[[#This Row],[QUANTIDADE]],IF(MOVALMOXA[[#This Row],[TIPOMOVIMENTACAO]]=26,Q122-MOVALMOXA[[#This Row],[QUANTIDADE]],IF(MOVALMOXA[[#This Row],[TIPOMOVIMENTACAO]]=33,Q122-MOVALMOXA[[#This Row],[QUANTIDADE]],Q122+MOVALMOXA[[#This Row],[QUANTIDADE]])))</f>
        <v>2697</v>
      </c>
      <c r="R123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23" s="5" t="str">
        <f>IF(MOVALMOXA[[#This Row],[SALDO_ATUAL_J]]=MOVALMOXA[[#This Row],[SALDOATUAL]],"OK","DIF")</f>
        <v>OK</v>
      </c>
      <c r="T123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2698, SALDOATUAL = 2697 WHERE HANDLE = 8499901)</v>
      </c>
    </row>
    <row r="124" spans="1:20" hidden="1">
      <c r="A124">
        <v>123</v>
      </c>
      <c r="B124">
        <v>8499931</v>
      </c>
      <c r="C124">
        <v>113</v>
      </c>
      <c r="D124">
        <v>103</v>
      </c>
      <c r="E124">
        <v>6</v>
      </c>
      <c r="F124">
        <v>1</v>
      </c>
      <c r="G124">
        <v>2697</v>
      </c>
      <c r="H124">
        <v>4</v>
      </c>
      <c r="I124">
        <v>2693</v>
      </c>
      <c r="K124">
        <v>4</v>
      </c>
      <c r="L124">
        <v>8904796</v>
      </c>
      <c r="M124" s="2">
        <v>43635.770138888904</v>
      </c>
      <c r="N124" s="2">
        <v>43635.770138888904</v>
      </c>
      <c r="O124" s="2">
        <v>43635.770138888904</v>
      </c>
      <c r="P124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2697</v>
      </c>
      <c r="Q124" s="5">
        <f>IF(MOVALMOXA[[#This Row],[TIPOMOVIMENTACAO]]=1,Q123-MOVALMOXA[[#This Row],[QUANTIDADE]],IF(MOVALMOXA[[#This Row],[TIPOMOVIMENTACAO]]=26,Q123-MOVALMOXA[[#This Row],[QUANTIDADE]],IF(MOVALMOXA[[#This Row],[TIPOMOVIMENTACAO]]=33,Q123-MOVALMOXA[[#This Row],[QUANTIDADE]],Q123+MOVALMOXA[[#This Row],[QUANTIDADE]])))</f>
        <v>2693</v>
      </c>
      <c r="R124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24" s="5" t="str">
        <f>IF(MOVALMOXA[[#This Row],[SALDO_ATUAL_J]]=MOVALMOXA[[#This Row],[SALDOATUAL]],"OK","DIF")</f>
        <v>OK</v>
      </c>
      <c r="T124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2697, SALDOATUAL = 2693 WHERE HANDLE = 8499931)</v>
      </c>
    </row>
    <row r="125" spans="1:20" hidden="1">
      <c r="A125">
        <v>124</v>
      </c>
      <c r="B125">
        <v>8499972</v>
      </c>
      <c r="C125">
        <v>113</v>
      </c>
      <c r="D125">
        <v>103</v>
      </c>
      <c r="E125">
        <v>6</v>
      </c>
      <c r="F125">
        <v>1</v>
      </c>
      <c r="G125">
        <v>2693</v>
      </c>
      <c r="H125">
        <v>3</v>
      </c>
      <c r="I125">
        <v>2690</v>
      </c>
      <c r="K125">
        <v>4</v>
      </c>
      <c r="L125">
        <v>8904852</v>
      </c>
      <c r="M125" s="2">
        <v>43635.802083333299</v>
      </c>
      <c r="N125" s="2">
        <v>43635.802083333299</v>
      </c>
      <c r="O125" s="2">
        <v>43635.802083333299</v>
      </c>
      <c r="P125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2693</v>
      </c>
      <c r="Q125" s="5">
        <f>IF(MOVALMOXA[[#This Row],[TIPOMOVIMENTACAO]]=1,Q124-MOVALMOXA[[#This Row],[QUANTIDADE]],IF(MOVALMOXA[[#This Row],[TIPOMOVIMENTACAO]]=26,Q124-MOVALMOXA[[#This Row],[QUANTIDADE]],IF(MOVALMOXA[[#This Row],[TIPOMOVIMENTACAO]]=33,Q124-MOVALMOXA[[#This Row],[QUANTIDADE]],Q124+MOVALMOXA[[#This Row],[QUANTIDADE]])))</f>
        <v>2690</v>
      </c>
      <c r="R125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25" s="5" t="str">
        <f>IF(MOVALMOXA[[#This Row],[SALDO_ATUAL_J]]=MOVALMOXA[[#This Row],[SALDOATUAL]],"OK","DIF")</f>
        <v>OK</v>
      </c>
      <c r="T125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2693, SALDOATUAL = 2690 WHERE HANDLE = 8499972)</v>
      </c>
    </row>
    <row r="126" spans="1:20" hidden="1">
      <c r="A126">
        <v>125</v>
      </c>
      <c r="B126">
        <v>8499979</v>
      </c>
      <c r="C126">
        <v>113</v>
      </c>
      <c r="D126">
        <v>103</v>
      </c>
      <c r="E126">
        <v>6</v>
      </c>
      <c r="F126">
        <v>1</v>
      </c>
      <c r="G126">
        <v>2690</v>
      </c>
      <c r="H126">
        <v>1</v>
      </c>
      <c r="I126">
        <v>2689</v>
      </c>
      <c r="K126">
        <v>4</v>
      </c>
      <c r="L126">
        <v>8904858</v>
      </c>
      <c r="M126" s="2">
        <v>43635.805555555598</v>
      </c>
      <c r="N126" s="2">
        <v>43635.805555555598</v>
      </c>
      <c r="O126" s="2">
        <v>43635.805555555598</v>
      </c>
      <c r="P126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2690</v>
      </c>
      <c r="Q126" s="5">
        <f>IF(MOVALMOXA[[#This Row],[TIPOMOVIMENTACAO]]=1,Q125-MOVALMOXA[[#This Row],[QUANTIDADE]],IF(MOVALMOXA[[#This Row],[TIPOMOVIMENTACAO]]=26,Q125-MOVALMOXA[[#This Row],[QUANTIDADE]],IF(MOVALMOXA[[#This Row],[TIPOMOVIMENTACAO]]=33,Q125-MOVALMOXA[[#This Row],[QUANTIDADE]],Q125+MOVALMOXA[[#This Row],[QUANTIDADE]])))</f>
        <v>2689</v>
      </c>
      <c r="R126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26" s="5" t="str">
        <f>IF(MOVALMOXA[[#This Row],[SALDO_ATUAL_J]]=MOVALMOXA[[#This Row],[SALDOATUAL]],"OK","DIF")</f>
        <v>OK</v>
      </c>
      <c r="T126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2690, SALDOATUAL = 2689 WHERE HANDLE = 8499979)</v>
      </c>
    </row>
    <row r="127" spans="1:20" hidden="1">
      <c r="A127">
        <v>126</v>
      </c>
      <c r="B127">
        <v>8499982</v>
      </c>
      <c r="C127">
        <v>113</v>
      </c>
      <c r="D127">
        <v>103</v>
      </c>
      <c r="E127">
        <v>6</v>
      </c>
      <c r="F127">
        <v>1</v>
      </c>
      <c r="G127">
        <v>2689</v>
      </c>
      <c r="H127">
        <v>3</v>
      </c>
      <c r="I127">
        <v>2686</v>
      </c>
      <c r="K127">
        <v>4</v>
      </c>
      <c r="L127">
        <v>8904862</v>
      </c>
      <c r="M127" s="2">
        <v>43635.807638888902</v>
      </c>
      <c r="N127" s="2">
        <v>43635.807638888902</v>
      </c>
      <c r="O127" s="2">
        <v>43635.808333333298</v>
      </c>
      <c r="P127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2689</v>
      </c>
      <c r="Q127" s="5">
        <f>IF(MOVALMOXA[[#This Row],[TIPOMOVIMENTACAO]]=1,Q126-MOVALMOXA[[#This Row],[QUANTIDADE]],IF(MOVALMOXA[[#This Row],[TIPOMOVIMENTACAO]]=26,Q126-MOVALMOXA[[#This Row],[QUANTIDADE]],IF(MOVALMOXA[[#This Row],[TIPOMOVIMENTACAO]]=33,Q126-MOVALMOXA[[#This Row],[QUANTIDADE]],Q126+MOVALMOXA[[#This Row],[QUANTIDADE]])))</f>
        <v>2686</v>
      </c>
      <c r="R127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27" s="5" t="str">
        <f>IF(MOVALMOXA[[#This Row],[SALDO_ATUAL_J]]=MOVALMOXA[[#This Row],[SALDOATUAL]],"OK","DIF")</f>
        <v>OK</v>
      </c>
      <c r="T127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2689, SALDOATUAL = 2686 WHERE HANDLE = 8499982)</v>
      </c>
    </row>
    <row r="128" spans="1:20" hidden="1">
      <c r="A128">
        <v>127</v>
      </c>
      <c r="B128">
        <v>8500009</v>
      </c>
      <c r="C128">
        <v>113</v>
      </c>
      <c r="D128">
        <v>103</v>
      </c>
      <c r="E128">
        <v>6</v>
      </c>
      <c r="F128">
        <v>1</v>
      </c>
      <c r="G128">
        <v>2686</v>
      </c>
      <c r="H128">
        <v>1</v>
      </c>
      <c r="I128">
        <v>2685</v>
      </c>
      <c r="K128">
        <v>4</v>
      </c>
      <c r="L128">
        <v>8904889</v>
      </c>
      <c r="M128" s="2">
        <v>43635.829861111102</v>
      </c>
      <c r="N128" s="2">
        <v>43635.829861111102</v>
      </c>
      <c r="O128" s="2">
        <v>43635.8305555556</v>
      </c>
      <c r="P128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2686</v>
      </c>
      <c r="Q128" s="5">
        <f>IF(MOVALMOXA[[#This Row],[TIPOMOVIMENTACAO]]=1,Q127-MOVALMOXA[[#This Row],[QUANTIDADE]],IF(MOVALMOXA[[#This Row],[TIPOMOVIMENTACAO]]=26,Q127-MOVALMOXA[[#This Row],[QUANTIDADE]],IF(MOVALMOXA[[#This Row],[TIPOMOVIMENTACAO]]=33,Q127-MOVALMOXA[[#This Row],[QUANTIDADE]],Q127+MOVALMOXA[[#This Row],[QUANTIDADE]])))</f>
        <v>2685</v>
      </c>
      <c r="R128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28" s="5" t="str">
        <f>IF(MOVALMOXA[[#This Row],[SALDO_ATUAL_J]]=MOVALMOXA[[#This Row],[SALDOATUAL]],"OK","DIF")</f>
        <v>OK</v>
      </c>
      <c r="T128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2686, SALDOATUAL = 2685 WHERE HANDLE = 8500009)</v>
      </c>
    </row>
    <row r="129" spans="1:20" hidden="1">
      <c r="A129">
        <v>128</v>
      </c>
      <c r="B129">
        <v>8500059</v>
      </c>
      <c r="C129">
        <v>113</v>
      </c>
      <c r="D129">
        <v>103</v>
      </c>
      <c r="E129">
        <v>6</v>
      </c>
      <c r="F129">
        <v>32</v>
      </c>
      <c r="G129">
        <v>2685</v>
      </c>
      <c r="H129">
        <v>2</v>
      </c>
      <c r="I129">
        <v>2687</v>
      </c>
      <c r="K129">
        <v>4</v>
      </c>
      <c r="L129">
        <v>8904952</v>
      </c>
      <c r="M129" s="2">
        <v>43635.840972222199</v>
      </c>
      <c r="N129" s="1">
        <v>43635</v>
      </c>
      <c r="O129" s="2">
        <v>43635.844733796301</v>
      </c>
      <c r="P129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2685</v>
      </c>
      <c r="Q129" s="5">
        <f>IF(MOVALMOXA[[#This Row],[TIPOMOVIMENTACAO]]=1,Q128-MOVALMOXA[[#This Row],[QUANTIDADE]],IF(MOVALMOXA[[#This Row],[TIPOMOVIMENTACAO]]=26,Q128-MOVALMOXA[[#This Row],[QUANTIDADE]],IF(MOVALMOXA[[#This Row],[TIPOMOVIMENTACAO]]=33,Q128-MOVALMOXA[[#This Row],[QUANTIDADE]],Q128+MOVALMOXA[[#This Row],[QUANTIDADE]])))</f>
        <v>2687</v>
      </c>
      <c r="R129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29" s="5" t="str">
        <f>IF(MOVALMOXA[[#This Row],[SALDO_ATUAL_J]]=MOVALMOXA[[#This Row],[SALDOATUAL]],"OK","DIF")</f>
        <v>OK</v>
      </c>
      <c r="T129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2685, SALDOATUAL = 2687 WHERE HANDLE = 8500059)</v>
      </c>
    </row>
    <row r="130" spans="1:20" hidden="1">
      <c r="A130">
        <v>129</v>
      </c>
      <c r="B130">
        <v>8500093</v>
      </c>
      <c r="C130">
        <v>113</v>
      </c>
      <c r="D130">
        <v>103</v>
      </c>
      <c r="E130">
        <v>6</v>
      </c>
      <c r="F130">
        <v>1</v>
      </c>
      <c r="G130">
        <v>2687</v>
      </c>
      <c r="H130">
        <v>1</v>
      </c>
      <c r="I130">
        <v>2686</v>
      </c>
      <c r="K130">
        <v>4</v>
      </c>
      <c r="L130">
        <v>8904992</v>
      </c>
      <c r="M130" s="2">
        <v>43635.851388888899</v>
      </c>
      <c r="N130" s="2">
        <v>43635.851388888899</v>
      </c>
      <c r="O130" s="2">
        <v>43635.852083333302</v>
      </c>
      <c r="P130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2687</v>
      </c>
      <c r="Q130" s="5">
        <f>IF(MOVALMOXA[[#This Row],[TIPOMOVIMENTACAO]]=1,Q129-MOVALMOXA[[#This Row],[QUANTIDADE]],IF(MOVALMOXA[[#This Row],[TIPOMOVIMENTACAO]]=26,Q129-MOVALMOXA[[#This Row],[QUANTIDADE]],IF(MOVALMOXA[[#This Row],[TIPOMOVIMENTACAO]]=33,Q129-MOVALMOXA[[#This Row],[QUANTIDADE]],Q129+MOVALMOXA[[#This Row],[QUANTIDADE]])))</f>
        <v>2686</v>
      </c>
      <c r="R130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30" s="5" t="str">
        <f>IF(MOVALMOXA[[#This Row],[SALDO_ATUAL_J]]=MOVALMOXA[[#This Row],[SALDOATUAL]],"OK","DIF")</f>
        <v>OK</v>
      </c>
      <c r="T130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2687, SALDOATUAL = 2686 WHERE HANDLE = 8500093)</v>
      </c>
    </row>
    <row r="131" spans="1:20" hidden="1">
      <c r="A131">
        <v>130</v>
      </c>
      <c r="B131">
        <v>8500098</v>
      </c>
      <c r="C131">
        <v>113</v>
      </c>
      <c r="D131">
        <v>103</v>
      </c>
      <c r="E131">
        <v>6</v>
      </c>
      <c r="F131">
        <v>1</v>
      </c>
      <c r="G131">
        <v>2686</v>
      </c>
      <c r="H131">
        <v>4</v>
      </c>
      <c r="I131">
        <v>2682</v>
      </c>
      <c r="K131">
        <v>4</v>
      </c>
      <c r="L131">
        <v>8905001</v>
      </c>
      <c r="M131" s="2">
        <v>43635.8527777778</v>
      </c>
      <c r="N131" s="2">
        <v>43635.8527777778</v>
      </c>
      <c r="O131" s="2">
        <v>43635.853472222203</v>
      </c>
      <c r="P131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2686</v>
      </c>
      <c r="Q131" s="5">
        <f>IF(MOVALMOXA[[#This Row],[TIPOMOVIMENTACAO]]=1,Q130-MOVALMOXA[[#This Row],[QUANTIDADE]],IF(MOVALMOXA[[#This Row],[TIPOMOVIMENTACAO]]=26,Q130-MOVALMOXA[[#This Row],[QUANTIDADE]],IF(MOVALMOXA[[#This Row],[TIPOMOVIMENTACAO]]=33,Q130-MOVALMOXA[[#This Row],[QUANTIDADE]],Q130+MOVALMOXA[[#This Row],[QUANTIDADE]])))</f>
        <v>2682</v>
      </c>
      <c r="R131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31" s="5" t="str">
        <f>IF(MOVALMOXA[[#This Row],[SALDO_ATUAL_J]]=MOVALMOXA[[#This Row],[SALDOATUAL]],"OK","DIF")</f>
        <v>OK</v>
      </c>
      <c r="T131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2686, SALDOATUAL = 2682 WHERE HANDLE = 8500098)</v>
      </c>
    </row>
    <row r="132" spans="1:20" hidden="1">
      <c r="A132">
        <v>131</v>
      </c>
      <c r="B132">
        <v>8500171</v>
      </c>
      <c r="C132">
        <v>113</v>
      </c>
      <c r="D132">
        <v>103</v>
      </c>
      <c r="E132">
        <v>6</v>
      </c>
      <c r="F132">
        <v>1</v>
      </c>
      <c r="G132">
        <v>2682</v>
      </c>
      <c r="H132">
        <v>4</v>
      </c>
      <c r="I132">
        <v>2678</v>
      </c>
      <c r="K132">
        <v>4</v>
      </c>
      <c r="L132">
        <v>8905081</v>
      </c>
      <c r="M132" s="2">
        <v>43635.870833333298</v>
      </c>
      <c r="N132" s="2">
        <v>43635.870833333298</v>
      </c>
      <c r="O132" s="2">
        <v>43635.870833333298</v>
      </c>
      <c r="P132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2682</v>
      </c>
      <c r="Q132" s="5">
        <f>IF(MOVALMOXA[[#This Row],[TIPOMOVIMENTACAO]]=1,Q131-MOVALMOXA[[#This Row],[QUANTIDADE]],IF(MOVALMOXA[[#This Row],[TIPOMOVIMENTACAO]]=26,Q131-MOVALMOXA[[#This Row],[QUANTIDADE]],IF(MOVALMOXA[[#This Row],[TIPOMOVIMENTACAO]]=33,Q131-MOVALMOXA[[#This Row],[QUANTIDADE]],Q131+MOVALMOXA[[#This Row],[QUANTIDADE]])))</f>
        <v>2678</v>
      </c>
      <c r="R132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32" s="5" t="str">
        <f>IF(MOVALMOXA[[#This Row],[SALDO_ATUAL_J]]=MOVALMOXA[[#This Row],[SALDOATUAL]],"OK","DIF")</f>
        <v>OK</v>
      </c>
      <c r="T132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2682, SALDOATUAL = 2678 WHERE HANDLE = 8500171)</v>
      </c>
    </row>
    <row r="133" spans="1:20" hidden="1">
      <c r="A133">
        <v>132</v>
      </c>
      <c r="B133">
        <v>8500174</v>
      </c>
      <c r="C133">
        <v>113</v>
      </c>
      <c r="D133">
        <v>103</v>
      </c>
      <c r="E133">
        <v>6</v>
      </c>
      <c r="F133">
        <v>1</v>
      </c>
      <c r="G133">
        <v>2678</v>
      </c>
      <c r="H133">
        <v>1</v>
      </c>
      <c r="I133">
        <v>2677</v>
      </c>
      <c r="K133">
        <v>4</v>
      </c>
      <c r="L133">
        <v>8905086</v>
      </c>
      <c r="M133" s="2">
        <v>43635.872916666704</v>
      </c>
      <c r="N133" s="2">
        <v>43635.872916666704</v>
      </c>
      <c r="O133" s="2">
        <v>43635.872916666704</v>
      </c>
      <c r="P133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2678</v>
      </c>
      <c r="Q133" s="5">
        <f>IF(MOVALMOXA[[#This Row],[TIPOMOVIMENTACAO]]=1,Q132-MOVALMOXA[[#This Row],[QUANTIDADE]],IF(MOVALMOXA[[#This Row],[TIPOMOVIMENTACAO]]=26,Q132-MOVALMOXA[[#This Row],[QUANTIDADE]],IF(MOVALMOXA[[#This Row],[TIPOMOVIMENTACAO]]=33,Q132-MOVALMOXA[[#This Row],[QUANTIDADE]],Q132+MOVALMOXA[[#This Row],[QUANTIDADE]])))</f>
        <v>2677</v>
      </c>
      <c r="R133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33" s="5" t="str">
        <f>IF(MOVALMOXA[[#This Row],[SALDO_ATUAL_J]]=MOVALMOXA[[#This Row],[SALDOATUAL]],"OK","DIF")</f>
        <v>OK</v>
      </c>
      <c r="T133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2678, SALDOATUAL = 2677 WHERE HANDLE = 8500174)</v>
      </c>
    </row>
    <row r="134" spans="1:20" hidden="1">
      <c r="A134">
        <v>133</v>
      </c>
      <c r="B134">
        <v>8500206</v>
      </c>
      <c r="C134">
        <v>113</v>
      </c>
      <c r="D134">
        <v>103</v>
      </c>
      <c r="E134">
        <v>6</v>
      </c>
      <c r="F134">
        <v>1</v>
      </c>
      <c r="G134">
        <v>2677</v>
      </c>
      <c r="H134">
        <v>1</v>
      </c>
      <c r="I134">
        <v>2676</v>
      </c>
      <c r="K134">
        <v>4</v>
      </c>
      <c r="L134">
        <v>8905128</v>
      </c>
      <c r="M134" s="2">
        <v>43635.877083333296</v>
      </c>
      <c r="N134" s="2">
        <v>43635.877083333296</v>
      </c>
      <c r="O134" s="2">
        <v>43635.877777777801</v>
      </c>
      <c r="P134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2677</v>
      </c>
      <c r="Q134" s="5">
        <f>IF(MOVALMOXA[[#This Row],[TIPOMOVIMENTACAO]]=1,Q133-MOVALMOXA[[#This Row],[QUANTIDADE]],IF(MOVALMOXA[[#This Row],[TIPOMOVIMENTACAO]]=26,Q133-MOVALMOXA[[#This Row],[QUANTIDADE]],IF(MOVALMOXA[[#This Row],[TIPOMOVIMENTACAO]]=33,Q133-MOVALMOXA[[#This Row],[QUANTIDADE]],Q133+MOVALMOXA[[#This Row],[QUANTIDADE]])))</f>
        <v>2676</v>
      </c>
      <c r="R134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34" s="5" t="str">
        <f>IF(MOVALMOXA[[#This Row],[SALDO_ATUAL_J]]=MOVALMOXA[[#This Row],[SALDOATUAL]],"OK","DIF")</f>
        <v>OK</v>
      </c>
      <c r="T134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2677, SALDOATUAL = 2676 WHERE HANDLE = 8500206)</v>
      </c>
    </row>
    <row r="135" spans="1:20" hidden="1">
      <c r="A135">
        <v>134</v>
      </c>
      <c r="B135">
        <v>8500210</v>
      </c>
      <c r="C135">
        <v>113</v>
      </c>
      <c r="D135">
        <v>103</v>
      </c>
      <c r="E135">
        <v>6</v>
      </c>
      <c r="F135">
        <v>1</v>
      </c>
      <c r="G135">
        <v>2676</v>
      </c>
      <c r="H135">
        <v>1</v>
      </c>
      <c r="I135">
        <v>2675</v>
      </c>
      <c r="K135">
        <v>4</v>
      </c>
      <c r="L135">
        <v>8905135</v>
      </c>
      <c r="M135" s="2">
        <v>43635.879861111098</v>
      </c>
      <c r="N135" s="2">
        <v>43635.879861111098</v>
      </c>
      <c r="O135" s="2">
        <v>43635.879861111098</v>
      </c>
      <c r="P135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2676</v>
      </c>
      <c r="Q135" s="5">
        <f>IF(MOVALMOXA[[#This Row],[TIPOMOVIMENTACAO]]=1,Q134-MOVALMOXA[[#This Row],[QUANTIDADE]],IF(MOVALMOXA[[#This Row],[TIPOMOVIMENTACAO]]=26,Q134-MOVALMOXA[[#This Row],[QUANTIDADE]],IF(MOVALMOXA[[#This Row],[TIPOMOVIMENTACAO]]=33,Q134-MOVALMOXA[[#This Row],[QUANTIDADE]],Q134+MOVALMOXA[[#This Row],[QUANTIDADE]])))</f>
        <v>2675</v>
      </c>
      <c r="R135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35" s="5" t="str">
        <f>IF(MOVALMOXA[[#This Row],[SALDO_ATUAL_J]]=MOVALMOXA[[#This Row],[SALDOATUAL]],"OK","DIF")</f>
        <v>OK</v>
      </c>
      <c r="T135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2676, SALDOATUAL = 2675 WHERE HANDLE = 8500210)</v>
      </c>
    </row>
    <row r="136" spans="1:20" hidden="1">
      <c r="A136">
        <v>135</v>
      </c>
      <c r="B136">
        <v>8500211</v>
      </c>
      <c r="C136">
        <v>113</v>
      </c>
      <c r="D136">
        <v>103</v>
      </c>
      <c r="E136">
        <v>6</v>
      </c>
      <c r="F136">
        <v>1</v>
      </c>
      <c r="G136">
        <v>2675</v>
      </c>
      <c r="H136">
        <v>1</v>
      </c>
      <c r="I136">
        <v>2674</v>
      </c>
      <c r="K136">
        <v>4</v>
      </c>
      <c r="L136">
        <v>8905138</v>
      </c>
      <c r="M136" s="2">
        <v>43635.880555555603</v>
      </c>
      <c r="N136" s="2">
        <v>43635.880555555603</v>
      </c>
      <c r="O136" s="2">
        <v>43635.881249999999</v>
      </c>
      <c r="P136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2675</v>
      </c>
      <c r="Q136" s="5">
        <f>IF(MOVALMOXA[[#This Row],[TIPOMOVIMENTACAO]]=1,Q135-MOVALMOXA[[#This Row],[QUANTIDADE]],IF(MOVALMOXA[[#This Row],[TIPOMOVIMENTACAO]]=26,Q135-MOVALMOXA[[#This Row],[QUANTIDADE]],IF(MOVALMOXA[[#This Row],[TIPOMOVIMENTACAO]]=33,Q135-MOVALMOXA[[#This Row],[QUANTIDADE]],Q135+MOVALMOXA[[#This Row],[QUANTIDADE]])))</f>
        <v>2674</v>
      </c>
      <c r="R136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36" s="5" t="str">
        <f>IF(MOVALMOXA[[#This Row],[SALDO_ATUAL_J]]=MOVALMOXA[[#This Row],[SALDOATUAL]],"OK","DIF")</f>
        <v>OK</v>
      </c>
      <c r="T136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2675, SALDOATUAL = 2674 WHERE HANDLE = 8500211)</v>
      </c>
    </row>
    <row r="137" spans="1:20" hidden="1">
      <c r="A137">
        <v>136</v>
      </c>
      <c r="B137">
        <v>8500258</v>
      </c>
      <c r="C137">
        <v>113</v>
      </c>
      <c r="D137">
        <v>103</v>
      </c>
      <c r="E137">
        <v>6</v>
      </c>
      <c r="F137">
        <v>1</v>
      </c>
      <c r="G137">
        <v>2674</v>
      </c>
      <c r="H137">
        <v>1</v>
      </c>
      <c r="I137">
        <v>2673</v>
      </c>
      <c r="K137">
        <v>4</v>
      </c>
      <c r="L137">
        <v>8905185</v>
      </c>
      <c r="M137" s="2">
        <v>43635.900694444397</v>
      </c>
      <c r="N137" s="2">
        <v>43635.900694444397</v>
      </c>
      <c r="O137" s="2">
        <v>43635.900694444397</v>
      </c>
      <c r="P137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2674</v>
      </c>
      <c r="Q137" s="5">
        <f>IF(MOVALMOXA[[#This Row],[TIPOMOVIMENTACAO]]=1,Q136-MOVALMOXA[[#This Row],[QUANTIDADE]],IF(MOVALMOXA[[#This Row],[TIPOMOVIMENTACAO]]=26,Q136-MOVALMOXA[[#This Row],[QUANTIDADE]],IF(MOVALMOXA[[#This Row],[TIPOMOVIMENTACAO]]=33,Q136-MOVALMOXA[[#This Row],[QUANTIDADE]],Q136+MOVALMOXA[[#This Row],[QUANTIDADE]])))</f>
        <v>2673</v>
      </c>
      <c r="R137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37" s="5" t="str">
        <f>IF(MOVALMOXA[[#This Row],[SALDO_ATUAL_J]]=MOVALMOXA[[#This Row],[SALDOATUAL]],"OK","DIF")</f>
        <v>OK</v>
      </c>
      <c r="T137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2674, SALDOATUAL = 2673 WHERE HANDLE = 8500258)</v>
      </c>
    </row>
    <row r="138" spans="1:20" hidden="1">
      <c r="A138">
        <v>137</v>
      </c>
      <c r="B138">
        <v>8500264</v>
      </c>
      <c r="C138">
        <v>113</v>
      </c>
      <c r="D138">
        <v>103</v>
      </c>
      <c r="E138">
        <v>6</v>
      </c>
      <c r="F138">
        <v>1</v>
      </c>
      <c r="G138">
        <v>2673</v>
      </c>
      <c r="H138">
        <v>1</v>
      </c>
      <c r="I138">
        <v>2672</v>
      </c>
      <c r="K138">
        <v>4</v>
      </c>
      <c r="L138">
        <v>8905193</v>
      </c>
      <c r="M138" s="2">
        <v>43635.902083333298</v>
      </c>
      <c r="N138" s="2">
        <v>43635.902083333298</v>
      </c>
      <c r="O138" s="2">
        <v>43635.902777777803</v>
      </c>
      <c r="P138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2673</v>
      </c>
      <c r="Q138" s="5">
        <f>IF(MOVALMOXA[[#This Row],[TIPOMOVIMENTACAO]]=1,Q137-MOVALMOXA[[#This Row],[QUANTIDADE]],IF(MOVALMOXA[[#This Row],[TIPOMOVIMENTACAO]]=26,Q137-MOVALMOXA[[#This Row],[QUANTIDADE]],IF(MOVALMOXA[[#This Row],[TIPOMOVIMENTACAO]]=33,Q137-MOVALMOXA[[#This Row],[QUANTIDADE]],Q137+MOVALMOXA[[#This Row],[QUANTIDADE]])))</f>
        <v>2672</v>
      </c>
      <c r="R138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38" s="5" t="str">
        <f>IF(MOVALMOXA[[#This Row],[SALDO_ATUAL_J]]=MOVALMOXA[[#This Row],[SALDOATUAL]],"OK","DIF")</f>
        <v>OK</v>
      </c>
      <c r="T138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2673, SALDOATUAL = 2672 WHERE HANDLE = 8500264)</v>
      </c>
    </row>
    <row r="139" spans="1:20" hidden="1">
      <c r="A139">
        <v>138</v>
      </c>
      <c r="B139">
        <v>8500354</v>
      </c>
      <c r="C139">
        <v>113</v>
      </c>
      <c r="D139">
        <v>103</v>
      </c>
      <c r="E139">
        <v>6</v>
      </c>
      <c r="F139">
        <v>1</v>
      </c>
      <c r="G139">
        <v>2672</v>
      </c>
      <c r="H139">
        <v>2</v>
      </c>
      <c r="I139">
        <v>2670</v>
      </c>
      <c r="K139">
        <v>4</v>
      </c>
      <c r="L139">
        <v>8905315</v>
      </c>
      <c r="M139" s="2">
        <v>43635.9909722222</v>
      </c>
      <c r="N139" s="2">
        <v>43635.9909722222</v>
      </c>
      <c r="O139" s="2">
        <v>43635.991666666698</v>
      </c>
      <c r="P139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2672</v>
      </c>
      <c r="Q139" s="5">
        <f>IF(MOVALMOXA[[#This Row],[TIPOMOVIMENTACAO]]=1,Q138-MOVALMOXA[[#This Row],[QUANTIDADE]],IF(MOVALMOXA[[#This Row],[TIPOMOVIMENTACAO]]=26,Q138-MOVALMOXA[[#This Row],[QUANTIDADE]],IF(MOVALMOXA[[#This Row],[TIPOMOVIMENTACAO]]=33,Q138-MOVALMOXA[[#This Row],[QUANTIDADE]],Q138+MOVALMOXA[[#This Row],[QUANTIDADE]])))</f>
        <v>2670</v>
      </c>
      <c r="R139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39" s="5" t="str">
        <f>IF(MOVALMOXA[[#This Row],[SALDO_ATUAL_J]]=MOVALMOXA[[#This Row],[SALDOATUAL]],"OK","DIF")</f>
        <v>OK</v>
      </c>
      <c r="T139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2672, SALDOATUAL = 2670 WHERE HANDLE = 8500354)</v>
      </c>
    </row>
    <row r="140" spans="1:20" hidden="1">
      <c r="A140">
        <v>139</v>
      </c>
      <c r="B140">
        <v>8500358</v>
      </c>
      <c r="C140">
        <v>113</v>
      </c>
      <c r="D140">
        <v>103</v>
      </c>
      <c r="E140">
        <v>6</v>
      </c>
      <c r="F140">
        <v>1</v>
      </c>
      <c r="G140">
        <v>2670</v>
      </c>
      <c r="H140">
        <v>2</v>
      </c>
      <c r="I140">
        <v>2668</v>
      </c>
      <c r="K140">
        <v>4</v>
      </c>
      <c r="L140">
        <v>8905321</v>
      </c>
      <c r="M140" s="2">
        <v>43635.995138888902</v>
      </c>
      <c r="N140" s="2">
        <v>43635.995138888902</v>
      </c>
      <c r="O140" s="2">
        <v>43635.995833333298</v>
      </c>
      <c r="P140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2670</v>
      </c>
      <c r="Q140" s="5">
        <f>IF(MOVALMOXA[[#This Row],[TIPOMOVIMENTACAO]]=1,Q139-MOVALMOXA[[#This Row],[QUANTIDADE]],IF(MOVALMOXA[[#This Row],[TIPOMOVIMENTACAO]]=26,Q139-MOVALMOXA[[#This Row],[QUANTIDADE]],IF(MOVALMOXA[[#This Row],[TIPOMOVIMENTACAO]]=33,Q139-MOVALMOXA[[#This Row],[QUANTIDADE]],Q139+MOVALMOXA[[#This Row],[QUANTIDADE]])))</f>
        <v>2668</v>
      </c>
      <c r="R140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40" s="5" t="str">
        <f>IF(MOVALMOXA[[#This Row],[SALDO_ATUAL_J]]=MOVALMOXA[[#This Row],[SALDOATUAL]],"OK","DIF")</f>
        <v>OK</v>
      </c>
      <c r="T140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2670, SALDOATUAL = 2668 WHERE HANDLE = 8500358)</v>
      </c>
    </row>
    <row r="141" spans="1:20" hidden="1">
      <c r="A141">
        <v>140</v>
      </c>
      <c r="B141">
        <v>8500364</v>
      </c>
      <c r="C141">
        <v>113</v>
      </c>
      <c r="D141">
        <v>103</v>
      </c>
      <c r="E141">
        <v>6</v>
      </c>
      <c r="F141">
        <v>1</v>
      </c>
      <c r="G141">
        <v>2668</v>
      </c>
      <c r="H141">
        <v>3</v>
      </c>
      <c r="I141">
        <v>2665</v>
      </c>
      <c r="K141">
        <v>4</v>
      </c>
      <c r="L141">
        <v>8905332</v>
      </c>
      <c r="M141" s="2">
        <v>43636.002777777801</v>
      </c>
      <c r="N141" s="2">
        <v>43636.002777777801</v>
      </c>
      <c r="O141" s="2">
        <v>43636.003472222197</v>
      </c>
      <c r="P141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2668</v>
      </c>
      <c r="Q141" s="5">
        <f>IF(MOVALMOXA[[#This Row],[TIPOMOVIMENTACAO]]=1,Q140-MOVALMOXA[[#This Row],[QUANTIDADE]],IF(MOVALMOXA[[#This Row],[TIPOMOVIMENTACAO]]=26,Q140-MOVALMOXA[[#This Row],[QUANTIDADE]],IF(MOVALMOXA[[#This Row],[TIPOMOVIMENTACAO]]=33,Q140-MOVALMOXA[[#This Row],[QUANTIDADE]],Q140+MOVALMOXA[[#This Row],[QUANTIDADE]])))</f>
        <v>2665</v>
      </c>
      <c r="R141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41" s="5" t="str">
        <f>IF(MOVALMOXA[[#This Row],[SALDO_ATUAL_J]]=MOVALMOXA[[#This Row],[SALDOATUAL]],"OK","DIF")</f>
        <v>OK</v>
      </c>
      <c r="T141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2668, SALDOATUAL = 2665 WHERE HANDLE = 8500364)</v>
      </c>
    </row>
    <row r="142" spans="1:20" hidden="1">
      <c r="A142">
        <v>141</v>
      </c>
      <c r="B142">
        <v>8500370</v>
      </c>
      <c r="C142">
        <v>113</v>
      </c>
      <c r="D142">
        <v>103</v>
      </c>
      <c r="E142">
        <v>6</v>
      </c>
      <c r="F142">
        <v>1</v>
      </c>
      <c r="G142">
        <v>2665</v>
      </c>
      <c r="H142">
        <v>1</v>
      </c>
      <c r="I142">
        <v>2664</v>
      </c>
      <c r="K142">
        <v>4</v>
      </c>
      <c r="L142">
        <v>8905339</v>
      </c>
      <c r="M142" s="2">
        <v>43636.005555555603</v>
      </c>
      <c r="N142" s="2">
        <v>43636.005555555603</v>
      </c>
      <c r="O142" s="2">
        <v>43636.006249999999</v>
      </c>
      <c r="P142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2665</v>
      </c>
      <c r="Q142" s="5">
        <f>IF(MOVALMOXA[[#This Row],[TIPOMOVIMENTACAO]]=1,Q141-MOVALMOXA[[#This Row],[QUANTIDADE]],IF(MOVALMOXA[[#This Row],[TIPOMOVIMENTACAO]]=26,Q141-MOVALMOXA[[#This Row],[QUANTIDADE]],IF(MOVALMOXA[[#This Row],[TIPOMOVIMENTACAO]]=33,Q141-MOVALMOXA[[#This Row],[QUANTIDADE]],Q141+MOVALMOXA[[#This Row],[QUANTIDADE]])))</f>
        <v>2664</v>
      </c>
      <c r="R142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42" s="5" t="str">
        <f>IF(MOVALMOXA[[#This Row],[SALDO_ATUAL_J]]=MOVALMOXA[[#This Row],[SALDOATUAL]],"OK","DIF")</f>
        <v>OK</v>
      </c>
      <c r="T142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2665, SALDOATUAL = 2664 WHERE HANDLE = 8500370)</v>
      </c>
    </row>
    <row r="143" spans="1:20" hidden="1">
      <c r="A143">
        <v>142</v>
      </c>
      <c r="B143">
        <v>8500371</v>
      </c>
      <c r="C143">
        <v>113</v>
      </c>
      <c r="D143">
        <v>103</v>
      </c>
      <c r="E143">
        <v>6</v>
      </c>
      <c r="F143">
        <v>1</v>
      </c>
      <c r="G143">
        <v>2664</v>
      </c>
      <c r="H143">
        <v>1</v>
      </c>
      <c r="I143">
        <v>2663</v>
      </c>
      <c r="K143">
        <v>4</v>
      </c>
      <c r="L143">
        <v>8905340</v>
      </c>
      <c r="M143" s="2">
        <v>43636.006249999999</v>
      </c>
      <c r="N143" s="2">
        <v>43636.006249999999</v>
      </c>
      <c r="O143" s="2">
        <v>43636.006944444402</v>
      </c>
      <c r="P143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2664</v>
      </c>
      <c r="Q143" s="5">
        <f>IF(MOVALMOXA[[#This Row],[TIPOMOVIMENTACAO]]=1,Q142-MOVALMOXA[[#This Row],[QUANTIDADE]],IF(MOVALMOXA[[#This Row],[TIPOMOVIMENTACAO]]=26,Q142-MOVALMOXA[[#This Row],[QUANTIDADE]],IF(MOVALMOXA[[#This Row],[TIPOMOVIMENTACAO]]=33,Q142-MOVALMOXA[[#This Row],[QUANTIDADE]],Q142+MOVALMOXA[[#This Row],[QUANTIDADE]])))</f>
        <v>2663</v>
      </c>
      <c r="R143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43" s="5" t="str">
        <f>IF(MOVALMOXA[[#This Row],[SALDO_ATUAL_J]]=MOVALMOXA[[#This Row],[SALDOATUAL]],"OK","DIF")</f>
        <v>OK</v>
      </c>
      <c r="T143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2664, SALDOATUAL = 2663 WHERE HANDLE = 8500371)</v>
      </c>
    </row>
    <row r="144" spans="1:20" hidden="1">
      <c r="A144">
        <v>143</v>
      </c>
      <c r="B144">
        <v>8500402</v>
      </c>
      <c r="C144">
        <v>113</v>
      </c>
      <c r="D144">
        <v>103</v>
      </c>
      <c r="E144">
        <v>6</v>
      </c>
      <c r="F144">
        <v>1</v>
      </c>
      <c r="G144">
        <v>2663</v>
      </c>
      <c r="H144">
        <v>1</v>
      </c>
      <c r="I144">
        <v>2662</v>
      </c>
      <c r="K144">
        <v>4</v>
      </c>
      <c r="L144">
        <v>8905419</v>
      </c>
      <c r="M144" s="2">
        <v>43636.065972222197</v>
      </c>
      <c r="N144" s="2">
        <v>43636.065972222197</v>
      </c>
      <c r="O144" s="2">
        <v>43636.066666666702</v>
      </c>
      <c r="P144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2663</v>
      </c>
      <c r="Q144" s="5">
        <f>IF(MOVALMOXA[[#This Row],[TIPOMOVIMENTACAO]]=1,Q143-MOVALMOXA[[#This Row],[QUANTIDADE]],IF(MOVALMOXA[[#This Row],[TIPOMOVIMENTACAO]]=26,Q143-MOVALMOXA[[#This Row],[QUANTIDADE]],IF(MOVALMOXA[[#This Row],[TIPOMOVIMENTACAO]]=33,Q143-MOVALMOXA[[#This Row],[QUANTIDADE]],Q143+MOVALMOXA[[#This Row],[QUANTIDADE]])))</f>
        <v>2662</v>
      </c>
      <c r="R144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44" s="5" t="str">
        <f>IF(MOVALMOXA[[#This Row],[SALDO_ATUAL_J]]=MOVALMOXA[[#This Row],[SALDOATUAL]],"OK","DIF")</f>
        <v>OK</v>
      </c>
      <c r="T144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2663, SALDOATUAL = 2662 WHERE HANDLE = 8500402)</v>
      </c>
    </row>
    <row r="145" spans="1:20" hidden="1">
      <c r="A145">
        <v>144</v>
      </c>
      <c r="B145">
        <v>8500403</v>
      </c>
      <c r="C145">
        <v>113</v>
      </c>
      <c r="D145">
        <v>103</v>
      </c>
      <c r="E145">
        <v>6</v>
      </c>
      <c r="F145">
        <v>1</v>
      </c>
      <c r="G145">
        <v>2662</v>
      </c>
      <c r="H145">
        <v>2</v>
      </c>
      <c r="I145">
        <v>2660</v>
      </c>
      <c r="K145">
        <v>4</v>
      </c>
      <c r="L145">
        <v>8905420</v>
      </c>
      <c r="M145" s="2">
        <v>43636.066666666702</v>
      </c>
      <c r="N145" s="2">
        <v>43636.066666666702</v>
      </c>
      <c r="O145" s="2">
        <v>43636.067361111098</v>
      </c>
      <c r="P145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2662</v>
      </c>
      <c r="Q145" s="5">
        <f>IF(MOVALMOXA[[#This Row],[TIPOMOVIMENTACAO]]=1,Q144-MOVALMOXA[[#This Row],[QUANTIDADE]],IF(MOVALMOXA[[#This Row],[TIPOMOVIMENTACAO]]=26,Q144-MOVALMOXA[[#This Row],[QUANTIDADE]],IF(MOVALMOXA[[#This Row],[TIPOMOVIMENTACAO]]=33,Q144-MOVALMOXA[[#This Row],[QUANTIDADE]],Q144+MOVALMOXA[[#This Row],[QUANTIDADE]])))</f>
        <v>2660</v>
      </c>
      <c r="R145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45" s="5" t="str">
        <f>IF(MOVALMOXA[[#This Row],[SALDO_ATUAL_J]]=MOVALMOXA[[#This Row],[SALDOATUAL]],"OK","DIF")</f>
        <v>OK</v>
      </c>
      <c r="T145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2662, SALDOATUAL = 2660 WHERE HANDLE = 8500403)</v>
      </c>
    </row>
    <row r="146" spans="1:20" hidden="1">
      <c r="A146">
        <v>145</v>
      </c>
      <c r="B146">
        <v>8500404</v>
      </c>
      <c r="C146">
        <v>113</v>
      </c>
      <c r="D146">
        <v>103</v>
      </c>
      <c r="E146">
        <v>6</v>
      </c>
      <c r="F146">
        <v>1</v>
      </c>
      <c r="G146">
        <v>2660</v>
      </c>
      <c r="H146">
        <v>1</v>
      </c>
      <c r="I146">
        <v>2659</v>
      </c>
      <c r="K146">
        <v>4</v>
      </c>
      <c r="L146">
        <v>8905421</v>
      </c>
      <c r="M146" s="2">
        <v>43636.067361111098</v>
      </c>
      <c r="N146" s="2">
        <v>43636.067361111098</v>
      </c>
      <c r="O146" s="2">
        <v>43636.068055555603</v>
      </c>
      <c r="P146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2660</v>
      </c>
      <c r="Q146" s="5">
        <f>IF(MOVALMOXA[[#This Row],[TIPOMOVIMENTACAO]]=1,Q145-MOVALMOXA[[#This Row],[QUANTIDADE]],IF(MOVALMOXA[[#This Row],[TIPOMOVIMENTACAO]]=26,Q145-MOVALMOXA[[#This Row],[QUANTIDADE]],IF(MOVALMOXA[[#This Row],[TIPOMOVIMENTACAO]]=33,Q145-MOVALMOXA[[#This Row],[QUANTIDADE]],Q145+MOVALMOXA[[#This Row],[QUANTIDADE]])))</f>
        <v>2659</v>
      </c>
      <c r="R146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46" s="5" t="str">
        <f>IF(MOVALMOXA[[#This Row],[SALDO_ATUAL_J]]=MOVALMOXA[[#This Row],[SALDOATUAL]],"OK","DIF")</f>
        <v>OK</v>
      </c>
      <c r="T146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2660, SALDOATUAL = 2659 WHERE HANDLE = 8500404)</v>
      </c>
    </row>
    <row r="147" spans="1:20" hidden="1">
      <c r="A147">
        <v>146</v>
      </c>
      <c r="B147">
        <v>8500405</v>
      </c>
      <c r="C147">
        <v>113</v>
      </c>
      <c r="D147">
        <v>103</v>
      </c>
      <c r="E147">
        <v>6</v>
      </c>
      <c r="F147">
        <v>1</v>
      </c>
      <c r="G147">
        <v>2659</v>
      </c>
      <c r="H147">
        <v>1</v>
      </c>
      <c r="I147">
        <v>2658</v>
      </c>
      <c r="K147">
        <v>4</v>
      </c>
      <c r="L147">
        <v>8905422</v>
      </c>
      <c r="M147" s="2">
        <v>43636.068055555603</v>
      </c>
      <c r="N147" s="2">
        <v>43636.068055555603</v>
      </c>
      <c r="O147" s="2">
        <v>43636.068749999999</v>
      </c>
      <c r="P147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2659</v>
      </c>
      <c r="Q147" s="5">
        <f>IF(MOVALMOXA[[#This Row],[TIPOMOVIMENTACAO]]=1,Q146-MOVALMOXA[[#This Row],[QUANTIDADE]],IF(MOVALMOXA[[#This Row],[TIPOMOVIMENTACAO]]=26,Q146-MOVALMOXA[[#This Row],[QUANTIDADE]],IF(MOVALMOXA[[#This Row],[TIPOMOVIMENTACAO]]=33,Q146-MOVALMOXA[[#This Row],[QUANTIDADE]],Q146+MOVALMOXA[[#This Row],[QUANTIDADE]])))</f>
        <v>2658</v>
      </c>
      <c r="R147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47" s="5" t="str">
        <f>IF(MOVALMOXA[[#This Row],[SALDO_ATUAL_J]]=MOVALMOXA[[#This Row],[SALDOATUAL]],"OK","DIF")</f>
        <v>OK</v>
      </c>
      <c r="T147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2659, SALDOATUAL = 2658 WHERE HANDLE = 8500405)</v>
      </c>
    </row>
    <row r="148" spans="1:20" hidden="1">
      <c r="A148">
        <v>147</v>
      </c>
      <c r="B148">
        <v>8500406</v>
      </c>
      <c r="C148">
        <v>113</v>
      </c>
      <c r="D148">
        <v>103</v>
      </c>
      <c r="E148">
        <v>6</v>
      </c>
      <c r="F148">
        <v>1</v>
      </c>
      <c r="G148">
        <v>2658</v>
      </c>
      <c r="H148">
        <v>1</v>
      </c>
      <c r="I148">
        <v>2657</v>
      </c>
      <c r="K148">
        <v>4</v>
      </c>
      <c r="L148">
        <v>8905423</v>
      </c>
      <c r="M148" s="2">
        <v>43636.068749999999</v>
      </c>
      <c r="N148" s="2">
        <v>43636.068749999999</v>
      </c>
      <c r="O148" s="2">
        <v>43636.069444444402</v>
      </c>
      <c r="P148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2658</v>
      </c>
      <c r="Q148" s="5">
        <f>IF(MOVALMOXA[[#This Row],[TIPOMOVIMENTACAO]]=1,Q147-MOVALMOXA[[#This Row],[QUANTIDADE]],IF(MOVALMOXA[[#This Row],[TIPOMOVIMENTACAO]]=26,Q147-MOVALMOXA[[#This Row],[QUANTIDADE]],IF(MOVALMOXA[[#This Row],[TIPOMOVIMENTACAO]]=33,Q147-MOVALMOXA[[#This Row],[QUANTIDADE]],Q147+MOVALMOXA[[#This Row],[QUANTIDADE]])))</f>
        <v>2657</v>
      </c>
      <c r="R148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48" s="5" t="str">
        <f>IF(MOVALMOXA[[#This Row],[SALDO_ATUAL_J]]=MOVALMOXA[[#This Row],[SALDOATUAL]],"OK","DIF")</f>
        <v>OK</v>
      </c>
      <c r="T148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2658, SALDOATUAL = 2657 WHERE HANDLE = 8500406)</v>
      </c>
    </row>
    <row r="149" spans="1:20" hidden="1">
      <c r="A149">
        <v>148</v>
      </c>
      <c r="B149">
        <v>8500407</v>
      </c>
      <c r="C149">
        <v>113</v>
      </c>
      <c r="D149">
        <v>103</v>
      </c>
      <c r="E149">
        <v>6</v>
      </c>
      <c r="F149">
        <v>1</v>
      </c>
      <c r="G149">
        <v>2657</v>
      </c>
      <c r="H149">
        <v>1</v>
      </c>
      <c r="I149">
        <v>2656</v>
      </c>
      <c r="K149">
        <v>4</v>
      </c>
      <c r="L149">
        <v>8905425</v>
      </c>
      <c r="M149" s="2">
        <v>43636.069444444402</v>
      </c>
      <c r="N149" s="2">
        <v>43636.069444444402</v>
      </c>
      <c r="O149" s="2">
        <v>43636.070138888899</v>
      </c>
      <c r="P149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2657</v>
      </c>
      <c r="Q149" s="5">
        <f>IF(MOVALMOXA[[#This Row],[TIPOMOVIMENTACAO]]=1,Q148-MOVALMOXA[[#This Row],[QUANTIDADE]],IF(MOVALMOXA[[#This Row],[TIPOMOVIMENTACAO]]=26,Q148-MOVALMOXA[[#This Row],[QUANTIDADE]],IF(MOVALMOXA[[#This Row],[TIPOMOVIMENTACAO]]=33,Q148-MOVALMOXA[[#This Row],[QUANTIDADE]],Q148+MOVALMOXA[[#This Row],[QUANTIDADE]])))</f>
        <v>2656</v>
      </c>
      <c r="R149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49" s="5" t="str">
        <f>IF(MOVALMOXA[[#This Row],[SALDO_ATUAL_J]]=MOVALMOXA[[#This Row],[SALDOATUAL]],"OK","DIF")</f>
        <v>OK</v>
      </c>
      <c r="T149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2657, SALDOATUAL = 2656 WHERE HANDLE = 8500407)</v>
      </c>
    </row>
    <row r="150" spans="1:20" hidden="1">
      <c r="A150">
        <v>149</v>
      </c>
      <c r="B150">
        <v>8500446</v>
      </c>
      <c r="C150">
        <v>113</v>
      </c>
      <c r="D150">
        <v>103</v>
      </c>
      <c r="E150">
        <v>6</v>
      </c>
      <c r="F150">
        <v>1</v>
      </c>
      <c r="G150">
        <v>2656</v>
      </c>
      <c r="H150">
        <v>1</v>
      </c>
      <c r="I150">
        <v>2655</v>
      </c>
      <c r="K150">
        <v>4</v>
      </c>
      <c r="L150">
        <v>8905474</v>
      </c>
      <c r="M150" s="2">
        <v>43636.170138888898</v>
      </c>
      <c r="N150" s="2">
        <v>43636.170138888898</v>
      </c>
      <c r="O150" s="2">
        <v>43636.170833333301</v>
      </c>
      <c r="P150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2656</v>
      </c>
      <c r="Q150" s="5">
        <f>IF(MOVALMOXA[[#This Row],[TIPOMOVIMENTACAO]]=1,Q149-MOVALMOXA[[#This Row],[QUANTIDADE]],IF(MOVALMOXA[[#This Row],[TIPOMOVIMENTACAO]]=26,Q149-MOVALMOXA[[#This Row],[QUANTIDADE]],IF(MOVALMOXA[[#This Row],[TIPOMOVIMENTACAO]]=33,Q149-MOVALMOXA[[#This Row],[QUANTIDADE]],Q149+MOVALMOXA[[#This Row],[QUANTIDADE]])))</f>
        <v>2655</v>
      </c>
      <c r="R150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50" s="5" t="str">
        <f>IF(MOVALMOXA[[#This Row],[SALDO_ATUAL_J]]=MOVALMOXA[[#This Row],[SALDOATUAL]],"OK","DIF")</f>
        <v>OK</v>
      </c>
      <c r="T150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2656, SALDOATUAL = 2655 WHERE HANDLE = 8500446)</v>
      </c>
    </row>
    <row r="151" spans="1:20" hidden="1">
      <c r="A151">
        <v>150</v>
      </c>
      <c r="B151">
        <v>8500450</v>
      </c>
      <c r="C151">
        <v>113</v>
      </c>
      <c r="D151">
        <v>103</v>
      </c>
      <c r="E151">
        <v>6</v>
      </c>
      <c r="F151">
        <v>1</v>
      </c>
      <c r="G151">
        <v>2655</v>
      </c>
      <c r="H151">
        <v>2</v>
      </c>
      <c r="I151">
        <v>2653</v>
      </c>
      <c r="K151">
        <v>4</v>
      </c>
      <c r="L151">
        <v>8905481</v>
      </c>
      <c r="M151" s="2">
        <v>43636.171527777798</v>
      </c>
      <c r="N151" s="2">
        <v>43636.171527777798</v>
      </c>
      <c r="O151" s="2">
        <v>43636.172222222202</v>
      </c>
      <c r="P151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2655</v>
      </c>
      <c r="Q151" s="5">
        <f>IF(MOVALMOXA[[#This Row],[TIPOMOVIMENTACAO]]=1,Q150-MOVALMOXA[[#This Row],[QUANTIDADE]],IF(MOVALMOXA[[#This Row],[TIPOMOVIMENTACAO]]=26,Q150-MOVALMOXA[[#This Row],[QUANTIDADE]],IF(MOVALMOXA[[#This Row],[TIPOMOVIMENTACAO]]=33,Q150-MOVALMOXA[[#This Row],[QUANTIDADE]],Q150+MOVALMOXA[[#This Row],[QUANTIDADE]])))</f>
        <v>2653</v>
      </c>
      <c r="R151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51" s="5" t="str">
        <f>IF(MOVALMOXA[[#This Row],[SALDO_ATUAL_J]]=MOVALMOXA[[#This Row],[SALDOATUAL]],"OK","DIF")</f>
        <v>OK</v>
      </c>
      <c r="T151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2655, SALDOATUAL = 2653 WHERE HANDLE = 8500450)</v>
      </c>
    </row>
    <row r="152" spans="1:20" hidden="1">
      <c r="A152">
        <v>151</v>
      </c>
      <c r="B152">
        <v>8500456</v>
      </c>
      <c r="C152">
        <v>113</v>
      </c>
      <c r="D152">
        <v>103</v>
      </c>
      <c r="E152">
        <v>6</v>
      </c>
      <c r="F152">
        <v>1</v>
      </c>
      <c r="G152">
        <v>2653</v>
      </c>
      <c r="H152">
        <v>1</v>
      </c>
      <c r="I152">
        <v>2652</v>
      </c>
      <c r="K152">
        <v>4</v>
      </c>
      <c r="L152">
        <v>8905487</v>
      </c>
      <c r="M152" s="2">
        <v>43636.172222222202</v>
      </c>
      <c r="N152" s="2">
        <v>43636.172222222202</v>
      </c>
      <c r="O152" s="2">
        <v>43636.172916666699</v>
      </c>
      <c r="P152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2653</v>
      </c>
      <c r="Q152" s="5">
        <f>IF(MOVALMOXA[[#This Row],[TIPOMOVIMENTACAO]]=1,Q151-MOVALMOXA[[#This Row],[QUANTIDADE]],IF(MOVALMOXA[[#This Row],[TIPOMOVIMENTACAO]]=26,Q151-MOVALMOXA[[#This Row],[QUANTIDADE]],IF(MOVALMOXA[[#This Row],[TIPOMOVIMENTACAO]]=33,Q151-MOVALMOXA[[#This Row],[QUANTIDADE]],Q151+MOVALMOXA[[#This Row],[QUANTIDADE]])))</f>
        <v>2652</v>
      </c>
      <c r="R152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52" s="5" t="str">
        <f>IF(MOVALMOXA[[#This Row],[SALDO_ATUAL_J]]=MOVALMOXA[[#This Row],[SALDOATUAL]],"OK","DIF")</f>
        <v>OK</v>
      </c>
      <c r="T152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2653, SALDOATUAL = 2652 WHERE HANDLE = 8500456)</v>
      </c>
    </row>
    <row r="153" spans="1:20" hidden="1">
      <c r="A153">
        <v>152</v>
      </c>
      <c r="B153">
        <v>8500467</v>
      </c>
      <c r="C153">
        <v>113</v>
      </c>
      <c r="D153">
        <v>103</v>
      </c>
      <c r="E153">
        <v>6</v>
      </c>
      <c r="F153">
        <v>1</v>
      </c>
      <c r="G153">
        <v>2652</v>
      </c>
      <c r="H153">
        <v>2</v>
      </c>
      <c r="I153">
        <v>2650</v>
      </c>
      <c r="K153">
        <v>4</v>
      </c>
      <c r="L153">
        <v>8905500</v>
      </c>
      <c r="M153" s="2">
        <v>43636.210416666698</v>
      </c>
      <c r="N153" s="2">
        <v>43636.210416666698</v>
      </c>
      <c r="O153" s="2">
        <v>43636.211111111101</v>
      </c>
      <c r="P153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2652</v>
      </c>
      <c r="Q153" s="5">
        <f>IF(MOVALMOXA[[#This Row],[TIPOMOVIMENTACAO]]=1,Q152-MOVALMOXA[[#This Row],[QUANTIDADE]],IF(MOVALMOXA[[#This Row],[TIPOMOVIMENTACAO]]=26,Q152-MOVALMOXA[[#This Row],[QUANTIDADE]],IF(MOVALMOXA[[#This Row],[TIPOMOVIMENTACAO]]=33,Q152-MOVALMOXA[[#This Row],[QUANTIDADE]],Q152+MOVALMOXA[[#This Row],[QUANTIDADE]])))</f>
        <v>2650</v>
      </c>
      <c r="R153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53" s="5" t="str">
        <f>IF(MOVALMOXA[[#This Row],[SALDO_ATUAL_J]]=MOVALMOXA[[#This Row],[SALDOATUAL]],"OK","DIF")</f>
        <v>OK</v>
      </c>
      <c r="T153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2652, SALDOATUAL = 2650 WHERE HANDLE = 8500467)</v>
      </c>
    </row>
    <row r="154" spans="1:20" hidden="1">
      <c r="A154">
        <v>153</v>
      </c>
      <c r="B154">
        <v>8500478</v>
      </c>
      <c r="C154">
        <v>113</v>
      </c>
      <c r="D154">
        <v>103</v>
      </c>
      <c r="E154">
        <v>6</v>
      </c>
      <c r="F154">
        <v>1</v>
      </c>
      <c r="G154">
        <v>2650</v>
      </c>
      <c r="H154">
        <v>2</v>
      </c>
      <c r="I154">
        <v>2648</v>
      </c>
      <c r="K154">
        <v>4</v>
      </c>
      <c r="L154">
        <v>8905513</v>
      </c>
      <c r="M154" s="2">
        <v>43636.212500000001</v>
      </c>
      <c r="N154" s="2">
        <v>43636.212500000001</v>
      </c>
      <c r="O154" s="2">
        <v>43636.212500000001</v>
      </c>
      <c r="P154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2650</v>
      </c>
      <c r="Q154" s="5">
        <f>IF(MOVALMOXA[[#This Row],[TIPOMOVIMENTACAO]]=1,Q153-MOVALMOXA[[#This Row],[QUANTIDADE]],IF(MOVALMOXA[[#This Row],[TIPOMOVIMENTACAO]]=26,Q153-MOVALMOXA[[#This Row],[QUANTIDADE]],IF(MOVALMOXA[[#This Row],[TIPOMOVIMENTACAO]]=33,Q153-MOVALMOXA[[#This Row],[QUANTIDADE]],Q153+MOVALMOXA[[#This Row],[QUANTIDADE]])))</f>
        <v>2648</v>
      </c>
      <c r="R154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54" s="5" t="str">
        <f>IF(MOVALMOXA[[#This Row],[SALDO_ATUAL_J]]=MOVALMOXA[[#This Row],[SALDOATUAL]],"OK","DIF")</f>
        <v>OK</v>
      </c>
      <c r="T154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2650, SALDOATUAL = 2648 WHERE HANDLE = 8500478)</v>
      </c>
    </row>
    <row r="155" spans="1:20" hidden="1">
      <c r="A155">
        <v>154</v>
      </c>
      <c r="B155">
        <v>8500483</v>
      </c>
      <c r="C155">
        <v>113</v>
      </c>
      <c r="D155">
        <v>103</v>
      </c>
      <c r="E155">
        <v>6</v>
      </c>
      <c r="F155">
        <v>1</v>
      </c>
      <c r="G155">
        <v>2648</v>
      </c>
      <c r="H155">
        <v>2</v>
      </c>
      <c r="I155">
        <v>2646</v>
      </c>
      <c r="K155">
        <v>4</v>
      </c>
      <c r="L155">
        <v>8905521</v>
      </c>
      <c r="M155" s="2">
        <v>43636.213888888902</v>
      </c>
      <c r="N155" s="1">
        <v>43636</v>
      </c>
      <c r="O155" s="2">
        <v>43636.215671296297</v>
      </c>
      <c r="P155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2648</v>
      </c>
      <c r="Q155" s="5">
        <f>IF(MOVALMOXA[[#This Row],[TIPOMOVIMENTACAO]]=1,Q154-MOVALMOXA[[#This Row],[QUANTIDADE]],IF(MOVALMOXA[[#This Row],[TIPOMOVIMENTACAO]]=26,Q154-MOVALMOXA[[#This Row],[QUANTIDADE]],IF(MOVALMOXA[[#This Row],[TIPOMOVIMENTACAO]]=33,Q154-MOVALMOXA[[#This Row],[QUANTIDADE]],Q154+MOVALMOXA[[#This Row],[QUANTIDADE]])))</f>
        <v>2646</v>
      </c>
      <c r="R155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55" s="5" t="str">
        <f>IF(MOVALMOXA[[#This Row],[SALDO_ATUAL_J]]=MOVALMOXA[[#This Row],[SALDOATUAL]],"OK","DIF")</f>
        <v>OK</v>
      </c>
      <c r="T155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2648, SALDOATUAL = 2646 WHERE HANDLE = 8500483)</v>
      </c>
    </row>
    <row r="156" spans="1:20" hidden="1">
      <c r="A156">
        <v>155</v>
      </c>
      <c r="B156">
        <v>8500494</v>
      </c>
      <c r="C156">
        <v>113</v>
      </c>
      <c r="D156">
        <v>103</v>
      </c>
      <c r="E156">
        <v>6</v>
      </c>
      <c r="F156">
        <v>1</v>
      </c>
      <c r="G156">
        <v>2646</v>
      </c>
      <c r="H156">
        <v>2</v>
      </c>
      <c r="I156">
        <v>2644</v>
      </c>
      <c r="K156">
        <v>4</v>
      </c>
      <c r="L156">
        <v>8905530</v>
      </c>
      <c r="M156" s="2">
        <v>43636.217361111099</v>
      </c>
      <c r="N156" s="2">
        <v>43636.217361111099</v>
      </c>
      <c r="O156" s="2">
        <v>43636.218055555597</v>
      </c>
      <c r="P156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2646</v>
      </c>
      <c r="Q156" s="5">
        <f>IF(MOVALMOXA[[#This Row],[TIPOMOVIMENTACAO]]=1,Q155-MOVALMOXA[[#This Row],[QUANTIDADE]],IF(MOVALMOXA[[#This Row],[TIPOMOVIMENTACAO]]=26,Q155-MOVALMOXA[[#This Row],[QUANTIDADE]],IF(MOVALMOXA[[#This Row],[TIPOMOVIMENTACAO]]=33,Q155-MOVALMOXA[[#This Row],[QUANTIDADE]],Q155+MOVALMOXA[[#This Row],[QUANTIDADE]])))</f>
        <v>2644</v>
      </c>
      <c r="R156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56" s="5" t="str">
        <f>IF(MOVALMOXA[[#This Row],[SALDO_ATUAL_J]]=MOVALMOXA[[#This Row],[SALDOATUAL]],"OK","DIF")</f>
        <v>OK</v>
      </c>
      <c r="T156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2646, SALDOATUAL = 2644 WHERE HANDLE = 8500494)</v>
      </c>
    </row>
    <row r="157" spans="1:20" hidden="1">
      <c r="A157">
        <v>156</v>
      </c>
      <c r="B157">
        <v>8500509</v>
      </c>
      <c r="C157">
        <v>113</v>
      </c>
      <c r="D157">
        <v>103</v>
      </c>
      <c r="E157">
        <v>6</v>
      </c>
      <c r="F157">
        <v>1</v>
      </c>
      <c r="G157">
        <v>2644</v>
      </c>
      <c r="H157">
        <v>5</v>
      </c>
      <c r="I157">
        <v>2639</v>
      </c>
      <c r="K157">
        <v>4</v>
      </c>
      <c r="L157">
        <v>8905546</v>
      </c>
      <c r="M157" s="2">
        <v>43636.220138888901</v>
      </c>
      <c r="N157" s="2">
        <v>43636.220138888901</v>
      </c>
      <c r="O157" s="2">
        <v>43636.220138888901</v>
      </c>
      <c r="P157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2644</v>
      </c>
      <c r="Q157" s="5">
        <f>IF(MOVALMOXA[[#This Row],[TIPOMOVIMENTACAO]]=1,Q156-MOVALMOXA[[#This Row],[QUANTIDADE]],IF(MOVALMOXA[[#This Row],[TIPOMOVIMENTACAO]]=26,Q156-MOVALMOXA[[#This Row],[QUANTIDADE]],IF(MOVALMOXA[[#This Row],[TIPOMOVIMENTACAO]]=33,Q156-MOVALMOXA[[#This Row],[QUANTIDADE]],Q156+MOVALMOXA[[#This Row],[QUANTIDADE]])))</f>
        <v>2639</v>
      </c>
      <c r="R157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57" s="5" t="str">
        <f>IF(MOVALMOXA[[#This Row],[SALDO_ATUAL_J]]=MOVALMOXA[[#This Row],[SALDOATUAL]],"OK","DIF")</f>
        <v>OK</v>
      </c>
      <c r="T157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2644, SALDOATUAL = 2639 WHERE HANDLE = 8500509)</v>
      </c>
    </row>
    <row r="158" spans="1:20" hidden="1">
      <c r="A158">
        <v>157</v>
      </c>
      <c r="B158">
        <v>8500527</v>
      </c>
      <c r="C158">
        <v>113</v>
      </c>
      <c r="D158">
        <v>103</v>
      </c>
      <c r="E158">
        <v>6</v>
      </c>
      <c r="F158">
        <v>1</v>
      </c>
      <c r="G158">
        <v>2639</v>
      </c>
      <c r="H158">
        <v>7</v>
      </c>
      <c r="I158">
        <v>2632</v>
      </c>
      <c r="K158">
        <v>4</v>
      </c>
      <c r="L158">
        <v>8905565</v>
      </c>
      <c r="M158" s="2">
        <v>43636.221527777801</v>
      </c>
      <c r="N158" s="2">
        <v>43636.221527777801</v>
      </c>
      <c r="O158" s="2">
        <v>43636.222222222197</v>
      </c>
      <c r="P158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2639</v>
      </c>
      <c r="Q158" s="5">
        <f>IF(MOVALMOXA[[#This Row],[TIPOMOVIMENTACAO]]=1,Q157-MOVALMOXA[[#This Row],[QUANTIDADE]],IF(MOVALMOXA[[#This Row],[TIPOMOVIMENTACAO]]=26,Q157-MOVALMOXA[[#This Row],[QUANTIDADE]],IF(MOVALMOXA[[#This Row],[TIPOMOVIMENTACAO]]=33,Q157-MOVALMOXA[[#This Row],[QUANTIDADE]],Q157+MOVALMOXA[[#This Row],[QUANTIDADE]])))</f>
        <v>2632</v>
      </c>
      <c r="R158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58" s="5" t="str">
        <f>IF(MOVALMOXA[[#This Row],[SALDO_ATUAL_J]]=MOVALMOXA[[#This Row],[SALDOATUAL]],"OK","DIF")</f>
        <v>OK</v>
      </c>
      <c r="T158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2639, SALDOATUAL = 2632 WHERE HANDLE = 8500527)</v>
      </c>
    </row>
    <row r="159" spans="1:20" hidden="1">
      <c r="A159">
        <v>158</v>
      </c>
      <c r="B159">
        <v>8500533</v>
      </c>
      <c r="C159">
        <v>113</v>
      </c>
      <c r="D159">
        <v>103</v>
      </c>
      <c r="E159">
        <v>6</v>
      </c>
      <c r="F159">
        <v>1</v>
      </c>
      <c r="G159">
        <v>2632</v>
      </c>
      <c r="H159">
        <v>2</v>
      </c>
      <c r="I159">
        <v>2630</v>
      </c>
      <c r="K159">
        <v>4</v>
      </c>
      <c r="L159">
        <v>8905571</v>
      </c>
      <c r="M159" s="2">
        <v>43636.222222222197</v>
      </c>
      <c r="N159" s="2">
        <v>43636.222222222197</v>
      </c>
      <c r="O159" s="2">
        <v>43636.222916666702</v>
      </c>
      <c r="P159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2632</v>
      </c>
      <c r="Q159" s="5">
        <f>IF(MOVALMOXA[[#This Row],[TIPOMOVIMENTACAO]]=1,Q158-MOVALMOXA[[#This Row],[QUANTIDADE]],IF(MOVALMOXA[[#This Row],[TIPOMOVIMENTACAO]]=26,Q158-MOVALMOXA[[#This Row],[QUANTIDADE]],IF(MOVALMOXA[[#This Row],[TIPOMOVIMENTACAO]]=33,Q158-MOVALMOXA[[#This Row],[QUANTIDADE]],Q158+MOVALMOXA[[#This Row],[QUANTIDADE]])))</f>
        <v>2630</v>
      </c>
      <c r="R159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59" s="5" t="str">
        <f>IF(MOVALMOXA[[#This Row],[SALDO_ATUAL_J]]=MOVALMOXA[[#This Row],[SALDOATUAL]],"OK","DIF")</f>
        <v>OK</v>
      </c>
      <c r="T159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2632, SALDOATUAL = 2630 WHERE HANDLE = 8500533)</v>
      </c>
    </row>
    <row r="160" spans="1:20" hidden="1">
      <c r="A160">
        <v>159</v>
      </c>
      <c r="B160">
        <v>8500547</v>
      </c>
      <c r="C160">
        <v>113</v>
      </c>
      <c r="D160">
        <v>103</v>
      </c>
      <c r="E160">
        <v>6</v>
      </c>
      <c r="F160">
        <v>1</v>
      </c>
      <c r="G160">
        <v>2630</v>
      </c>
      <c r="H160">
        <v>5</v>
      </c>
      <c r="I160">
        <v>2625</v>
      </c>
      <c r="K160">
        <v>4</v>
      </c>
      <c r="L160">
        <v>8905586</v>
      </c>
      <c r="M160" s="2">
        <v>43636.223611111098</v>
      </c>
      <c r="N160" s="2">
        <v>43636.223611111098</v>
      </c>
      <c r="O160" s="2">
        <v>43636.224305555603</v>
      </c>
      <c r="P160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2630</v>
      </c>
      <c r="Q160" s="5">
        <f>IF(MOVALMOXA[[#This Row],[TIPOMOVIMENTACAO]]=1,Q159-MOVALMOXA[[#This Row],[QUANTIDADE]],IF(MOVALMOXA[[#This Row],[TIPOMOVIMENTACAO]]=26,Q159-MOVALMOXA[[#This Row],[QUANTIDADE]],IF(MOVALMOXA[[#This Row],[TIPOMOVIMENTACAO]]=33,Q159-MOVALMOXA[[#This Row],[QUANTIDADE]],Q159+MOVALMOXA[[#This Row],[QUANTIDADE]])))</f>
        <v>2625</v>
      </c>
      <c r="R160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60" s="5" t="str">
        <f>IF(MOVALMOXA[[#This Row],[SALDO_ATUAL_J]]=MOVALMOXA[[#This Row],[SALDOATUAL]],"OK","DIF")</f>
        <v>OK</v>
      </c>
      <c r="T160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2630, SALDOATUAL = 2625 WHERE HANDLE = 8500547)</v>
      </c>
    </row>
    <row r="161" spans="1:20" hidden="1">
      <c r="A161">
        <v>160</v>
      </c>
      <c r="B161">
        <v>8500560</v>
      </c>
      <c r="C161">
        <v>113</v>
      </c>
      <c r="D161">
        <v>103</v>
      </c>
      <c r="E161">
        <v>6</v>
      </c>
      <c r="F161">
        <v>1</v>
      </c>
      <c r="G161">
        <v>2625</v>
      </c>
      <c r="H161">
        <v>2</v>
      </c>
      <c r="I161">
        <v>2623</v>
      </c>
      <c r="K161">
        <v>4</v>
      </c>
      <c r="L161">
        <v>8905604</v>
      </c>
      <c r="M161" s="2">
        <v>43636.227083333302</v>
      </c>
      <c r="N161" s="2">
        <v>43636.227083333302</v>
      </c>
      <c r="O161" s="2">
        <v>43636.2277777778</v>
      </c>
      <c r="P161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2625</v>
      </c>
      <c r="Q161" s="5">
        <f>IF(MOVALMOXA[[#This Row],[TIPOMOVIMENTACAO]]=1,Q160-MOVALMOXA[[#This Row],[QUANTIDADE]],IF(MOVALMOXA[[#This Row],[TIPOMOVIMENTACAO]]=26,Q160-MOVALMOXA[[#This Row],[QUANTIDADE]],IF(MOVALMOXA[[#This Row],[TIPOMOVIMENTACAO]]=33,Q160-MOVALMOXA[[#This Row],[QUANTIDADE]],Q160+MOVALMOXA[[#This Row],[QUANTIDADE]])))</f>
        <v>2623</v>
      </c>
      <c r="R161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61" s="5" t="str">
        <f>IF(MOVALMOXA[[#This Row],[SALDO_ATUAL_J]]=MOVALMOXA[[#This Row],[SALDOATUAL]],"OK","DIF")</f>
        <v>OK</v>
      </c>
      <c r="T161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2625, SALDOATUAL = 2623 WHERE HANDLE = 8500560)</v>
      </c>
    </row>
    <row r="162" spans="1:20" hidden="1">
      <c r="A162">
        <v>161</v>
      </c>
      <c r="B162">
        <v>8500623</v>
      </c>
      <c r="C162">
        <v>113</v>
      </c>
      <c r="D162">
        <v>103</v>
      </c>
      <c r="E162">
        <v>6</v>
      </c>
      <c r="F162">
        <v>1</v>
      </c>
      <c r="G162">
        <v>2623</v>
      </c>
      <c r="H162">
        <v>1</v>
      </c>
      <c r="I162">
        <v>2622</v>
      </c>
      <c r="K162">
        <v>4</v>
      </c>
      <c r="L162">
        <v>8905712</v>
      </c>
      <c r="M162" s="2">
        <v>43636.279166666704</v>
      </c>
      <c r="N162" s="2">
        <v>43636.279166666704</v>
      </c>
      <c r="O162" s="2">
        <v>43636.279861111099</v>
      </c>
      <c r="P162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2623</v>
      </c>
      <c r="Q162" s="5">
        <f>IF(MOVALMOXA[[#This Row],[TIPOMOVIMENTACAO]]=1,Q161-MOVALMOXA[[#This Row],[QUANTIDADE]],IF(MOVALMOXA[[#This Row],[TIPOMOVIMENTACAO]]=26,Q161-MOVALMOXA[[#This Row],[QUANTIDADE]],IF(MOVALMOXA[[#This Row],[TIPOMOVIMENTACAO]]=33,Q161-MOVALMOXA[[#This Row],[QUANTIDADE]],Q161+MOVALMOXA[[#This Row],[QUANTIDADE]])))</f>
        <v>2622</v>
      </c>
      <c r="R162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62" s="5" t="str">
        <f>IF(MOVALMOXA[[#This Row],[SALDO_ATUAL_J]]=MOVALMOXA[[#This Row],[SALDOATUAL]],"OK","DIF")</f>
        <v>OK</v>
      </c>
      <c r="T162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2623, SALDOATUAL = 2622 WHERE HANDLE = 8500623)</v>
      </c>
    </row>
    <row r="163" spans="1:20" hidden="1">
      <c r="A163">
        <v>162</v>
      </c>
      <c r="B163">
        <v>8500767</v>
      </c>
      <c r="C163">
        <v>113</v>
      </c>
      <c r="D163">
        <v>103</v>
      </c>
      <c r="E163">
        <v>6</v>
      </c>
      <c r="F163">
        <v>1</v>
      </c>
      <c r="G163">
        <v>2622</v>
      </c>
      <c r="H163">
        <v>4</v>
      </c>
      <c r="I163">
        <v>2618</v>
      </c>
      <c r="K163">
        <v>4</v>
      </c>
      <c r="L163">
        <v>8905875</v>
      </c>
      <c r="M163" s="2">
        <v>43636.364583333299</v>
      </c>
      <c r="N163" s="2">
        <v>43636.364583333299</v>
      </c>
      <c r="O163" s="2">
        <v>43636.364583333299</v>
      </c>
      <c r="P163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2622</v>
      </c>
      <c r="Q163" s="5">
        <f>IF(MOVALMOXA[[#This Row],[TIPOMOVIMENTACAO]]=1,Q162-MOVALMOXA[[#This Row],[QUANTIDADE]],IF(MOVALMOXA[[#This Row],[TIPOMOVIMENTACAO]]=26,Q162-MOVALMOXA[[#This Row],[QUANTIDADE]],IF(MOVALMOXA[[#This Row],[TIPOMOVIMENTACAO]]=33,Q162-MOVALMOXA[[#This Row],[QUANTIDADE]],Q162+MOVALMOXA[[#This Row],[QUANTIDADE]])))</f>
        <v>2618</v>
      </c>
      <c r="R163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63" s="5" t="str">
        <f>IF(MOVALMOXA[[#This Row],[SALDO_ATUAL_J]]=MOVALMOXA[[#This Row],[SALDOATUAL]],"OK","DIF")</f>
        <v>OK</v>
      </c>
      <c r="T163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2622, SALDOATUAL = 2618 WHERE HANDLE = 8500767)</v>
      </c>
    </row>
    <row r="164" spans="1:20" hidden="1">
      <c r="A164">
        <v>163</v>
      </c>
      <c r="B164">
        <v>8500786</v>
      </c>
      <c r="C164">
        <v>113</v>
      </c>
      <c r="D164">
        <v>103</v>
      </c>
      <c r="E164">
        <v>6</v>
      </c>
      <c r="F164">
        <v>1</v>
      </c>
      <c r="G164">
        <v>2618</v>
      </c>
      <c r="H164">
        <v>2</v>
      </c>
      <c r="I164">
        <v>2616</v>
      </c>
      <c r="K164">
        <v>4</v>
      </c>
      <c r="L164">
        <v>8905897</v>
      </c>
      <c r="M164" s="2">
        <v>43636.371527777803</v>
      </c>
      <c r="N164" s="2">
        <v>43636.371527777803</v>
      </c>
      <c r="O164" s="2">
        <v>43636.372222222199</v>
      </c>
      <c r="P164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2618</v>
      </c>
      <c r="Q164" s="5">
        <f>IF(MOVALMOXA[[#This Row],[TIPOMOVIMENTACAO]]=1,Q163-MOVALMOXA[[#This Row],[QUANTIDADE]],IF(MOVALMOXA[[#This Row],[TIPOMOVIMENTACAO]]=26,Q163-MOVALMOXA[[#This Row],[QUANTIDADE]],IF(MOVALMOXA[[#This Row],[TIPOMOVIMENTACAO]]=33,Q163-MOVALMOXA[[#This Row],[QUANTIDADE]],Q163+MOVALMOXA[[#This Row],[QUANTIDADE]])))</f>
        <v>2616</v>
      </c>
      <c r="R164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64" s="5" t="str">
        <f>IF(MOVALMOXA[[#This Row],[SALDO_ATUAL_J]]=MOVALMOXA[[#This Row],[SALDOATUAL]],"OK","DIF")</f>
        <v>OK</v>
      </c>
      <c r="T164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2618, SALDOATUAL = 2616 WHERE HANDLE = 8500786)</v>
      </c>
    </row>
    <row r="165" spans="1:20" hidden="1">
      <c r="A165">
        <v>164</v>
      </c>
      <c r="B165">
        <v>8500789</v>
      </c>
      <c r="C165">
        <v>113</v>
      </c>
      <c r="D165">
        <v>103</v>
      </c>
      <c r="E165">
        <v>6</v>
      </c>
      <c r="F165">
        <v>1</v>
      </c>
      <c r="G165">
        <v>2616</v>
      </c>
      <c r="H165">
        <v>4</v>
      </c>
      <c r="I165">
        <v>2612</v>
      </c>
      <c r="K165">
        <v>4</v>
      </c>
      <c r="L165">
        <v>8905900</v>
      </c>
      <c r="M165" s="2">
        <v>43636.372916666704</v>
      </c>
      <c r="N165" s="2">
        <v>43636.372916666704</v>
      </c>
      <c r="O165" s="2">
        <v>43636.373611111099</v>
      </c>
      <c r="P165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2616</v>
      </c>
      <c r="Q165" s="5">
        <f>IF(MOVALMOXA[[#This Row],[TIPOMOVIMENTACAO]]=1,Q164-MOVALMOXA[[#This Row],[QUANTIDADE]],IF(MOVALMOXA[[#This Row],[TIPOMOVIMENTACAO]]=26,Q164-MOVALMOXA[[#This Row],[QUANTIDADE]],IF(MOVALMOXA[[#This Row],[TIPOMOVIMENTACAO]]=33,Q164-MOVALMOXA[[#This Row],[QUANTIDADE]],Q164+MOVALMOXA[[#This Row],[QUANTIDADE]])))</f>
        <v>2612</v>
      </c>
      <c r="R165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65" s="5" t="str">
        <f>IF(MOVALMOXA[[#This Row],[SALDO_ATUAL_J]]=MOVALMOXA[[#This Row],[SALDOATUAL]],"OK","DIF")</f>
        <v>OK</v>
      </c>
      <c r="T165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2616, SALDOATUAL = 2612 WHERE HANDLE = 8500789)</v>
      </c>
    </row>
    <row r="166" spans="1:20" hidden="1">
      <c r="A166">
        <v>165</v>
      </c>
      <c r="B166">
        <v>8500821</v>
      </c>
      <c r="C166">
        <v>113</v>
      </c>
      <c r="D166">
        <v>103</v>
      </c>
      <c r="E166">
        <v>6</v>
      </c>
      <c r="F166">
        <v>1</v>
      </c>
      <c r="G166">
        <v>2612</v>
      </c>
      <c r="H166">
        <v>4</v>
      </c>
      <c r="I166">
        <v>2608</v>
      </c>
      <c r="K166">
        <v>4</v>
      </c>
      <c r="L166">
        <v>8905937</v>
      </c>
      <c r="M166" s="2">
        <v>43636.379861111098</v>
      </c>
      <c r="N166" s="2">
        <v>43636.379861111098</v>
      </c>
      <c r="O166" s="2">
        <v>43636.380555555603</v>
      </c>
      <c r="P166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2612</v>
      </c>
      <c r="Q166" s="5">
        <f>IF(MOVALMOXA[[#This Row],[TIPOMOVIMENTACAO]]=1,Q165-MOVALMOXA[[#This Row],[QUANTIDADE]],IF(MOVALMOXA[[#This Row],[TIPOMOVIMENTACAO]]=26,Q165-MOVALMOXA[[#This Row],[QUANTIDADE]],IF(MOVALMOXA[[#This Row],[TIPOMOVIMENTACAO]]=33,Q165-MOVALMOXA[[#This Row],[QUANTIDADE]],Q165+MOVALMOXA[[#This Row],[QUANTIDADE]])))</f>
        <v>2608</v>
      </c>
      <c r="R166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66" s="5" t="str">
        <f>IF(MOVALMOXA[[#This Row],[SALDO_ATUAL_J]]=MOVALMOXA[[#This Row],[SALDOATUAL]],"OK","DIF")</f>
        <v>OK</v>
      </c>
      <c r="T166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2612, SALDOATUAL = 2608 WHERE HANDLE = 8500821)</v>
      </c>
    </row>
    <row r="167" spans="1:20" hidden="1">
      <c r="A167">
        <v>166</v>
      </c>
      <c r="B167">
        <v>8500833</v>
      </c>
      <c r="C167">
        <v>113</v>
      </c>
      <c r="D167">
        <v>103</v>
      </c>
      <c r="E167">
        <v>6</v>
      </c>
      <c r="F167">
        <v>1</v>
      </c>
      <c r="G167">
        <v>2608</v>
      </c>
      <c r="H167">
        <v>3</v>
      </c>
      <c r="I167">
        <v>2605</v>
      </c>
      <c r="K167">
        <v>4</v>
      </c>
      <c r="L167">
        <v>8905949</v>
      </c>
      <c r="M167" s="2">
        <v>43636.380555555603</v>
      </c>
      <c r="N167" s="2">
        <v>43636.380555555603</v>
      </c>
      <c r="O167" s="2">
        <v>43636.380555555603</v>
      </c>
      <c r="P167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2608</v>
      </c>
      <c r="Q167" s="5">
        <f>IF(MOVALMOXA[[#This Row],[TIPOMOVIMENTACAO]]=1,Q166-MOVALMOXA[[#This Row],[QUANTIDADE]],IF(MOVALMOXA[[#This Row],[TIPOMOVIMENTACAO]]=26,Q166-MOVALMOXA[[#This Row],[QUANTIDADE]],IF(MOVALMOXA[[#This Row],[TIPOMOVIMENTACAO]]=33,Q166-MOVALMOXA[[#This Row],[QUANTIDADE]],Q166+MOVALMOXA[[#This Row],[QUANTIDADE]])))</f>
        <v>2605</v>
      </c>
      <c r="R167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67" s="5" t="str">
        <f>IF(MOVALMOXA[[#This Row],[SALDO_ATUAL_J]]=MOVALMOXA[[#This Row],[SALDOATUAL]],"OK","DIF")</f>
        <v>OK</v>
      </c>
      <c r="T167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2608, SALDOATUAL = 2605 WHERE HANDLE = 8500833)</v>
      </c>
    </row>
    <row r="168" spans="1:20" hidden="1">
      <c r="A168">
        <v>167</v>
      </c>
      <c r="B168">
        <v>8500845</v>
      </c>
      <c r="C168">
        <v>113</v>
      </c>
      <c r="D168">
        <v>103</v>
      </c>
      <c r="E168">
        <v>6</v>
      </c>
      <c r="F168">
        <v>1</v>
      </c>
      <c r="G168">
        <v>2605</v>
      </c>
      <c r="H168">
        <v>2</v>
      </c>
      <c r="I168">
        <v>2603</v>
      </c>
      <c r="K168">
        <v>4</v>
      </c>
      <c r="L168">
        <v>8905961</v>
      </c>
      <c r="M168" s="2">
        <v>43636.382638888899</v>
      </c>
      <c r="N168" s="2">
        <v>43636.382638888899</v>
      </c>
      <c r="O168" s="2">
        <v>43636.383333333302</v>
      </c>
      <c r="P168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2605</v>
      </c>
      <c r="Q168" s="5">
        <f>IF(MOVALMOXA[[#This Row],[TIPOMOVIMENTACAO]]=1,Q167-MOVALMOXA[[#This Row],[QUANTIDADE]],IF(MOVALMOXA[[#This Row],[TIPOMOVIMENTACAO]]=26,Q167-MOVALMOXA[[#This Row],[QUANTIDADE]],IF(MOVALMOXA[[#This Row],[TIPOMOVIMENTACAO]]=33,Q167-MOVALMOXA[[#This Row],[QUANTIDADE]],Q167+MOVALMOXA[[#This Row],[QUANTIDADE]])))</f>
        <v>2603</v>
      </c>
      <c r="R168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68" s="5" t="str">
        <f>IF(MOVALMOXA[[#This Row],[SALDO_ATUAL_J]]=MOVALMOXA[[#This Row],[SALDOATUAL]],"OK","DIF")</f>
        <v>OK</v>
      </c>
      <c r="T168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2605, SALDOATUAL = 2603 WHERE HANDLE = 8500845)</v>
      </c>
    </row>
    <row r="169" spans="1:20" hidden="1">
      <c r="A169">
        <v>168</v>
      </c>
      <c r="B169">
        <v>8500852</v>
      </c>
      <c r="C169">
        <v>113</v>
      </c>
      <c r="D169">
        <v>103</v>
      </c>
      <c r="E169">
        <v>6</v>
      </c>
      <c r="F169">
        <v>1</v>
      </c>
      <c r="G169">
        <v>2603</v>
      </c>
      <c r="H169">
        <v>3</v>
      </c>
      <c r="I169">
        <v>2600</v>
      </c>
      <c r="K169">
        <v>4</v>
      </c>
      <c r="L169">
        <v>8905969</v>
      </c>
      <c r="M169" s="2">
        <v>43636.384722222203</v>
      </c>
      <c r="N169" s="2">
        <v>43636.384722222203</v>
      </c>
      <c r="O169" s="2">
        <v>43636.385416666701</v>
      </c>
      <c r="P169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2603</v>
      </c>
      <c r="Q169" s="5">
        <f>IF(MOVALMOXA[[#This Row],[TIPOMOVIMENTACAO]]=1,Q168-MOVALMOXA[[#This Row],[QUANTIDADE]],IF(MOVALMOXA[[#This Row],[TIPOMOVIMENTACAO]]=26,Q168-MOVALMOXA[[#This Row],[QUANTIDADE]],IF(MOVALMOXA[[#This Row],[TIPOMOVIMENTACAO]]=33,Q168-MOVALMOXA[[#This Row],[QUANTIDADE]],Q168+MOVALMOXA[[#This Row],[QUANTIDADE]])))</f>
        <v>2600</v>
      </c>
      <c r="R169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69" s="5" t="str">
        <f>IF(MOVALMOXA[[#This Row],[SALDO_ATUAL_J]]=MOVALMOXA[[#This Row],[SALDOATUAL]],"OK","DIF")</f>
        <v>OK</v>
      </c>
      <c r="T169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2603, SALDOATUAL = 2600 WHERE HANDLE = 8500852)</v>
      </c>
    </row>
    <row r="170" spans="1:20" hidden="1">
      <c r="A170">
        <v>169</v>
      </c>
      <c r="B170">
        <v>8500859</v>
      </c>
      <c r="C170">
        <v>113</v>
      </c>
      <c r="D170">
        <v>103</v>
      </c>
      <c r="E170">
        <v>6</v>
      </c>
      <c r="F170">
        <v>1</v>
      </c>
      <c r="G170">
        <v>2600</v>
      </c>
      <c r="H170">
        <v>4</v>
      </c>
      <c r="I170">
        <v>2596</v>
      </c>
      <c r="K170">
        <v>4</v>
      </c>
      <c r="L170">
        <v>8905976</v>
      </c>
      <c r="M170" s="2">
        <v>43636.386111111096</v>
      </c>
      <c r="N170" s="2">
        <v>43636.386111111096</v>
      </c>
      <c r="O170" s="2">
        <v>43636.386805555601</v>
      </c>
      <c r="P170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2600</v>
      </c>
      <c r="Q170" s="5">
        <f>IF(MOVALMOXA[[#This Row],[TIPOMOVIMENTACAO]]=1,Q169-MOVALMOXA[[#This Row],[QUANTIDADE]],IF(MOVALMOXA[[#This Row],[TIPOMOVIMENTACAO]]=26,Q169-MOVALMOXA[[#This Row],[QUANTIDADE]],IF(MOVALMOXA[[#This Row],[TIPOMOVIMENTACAO]]=33,Q169-MOVALMOXA[[#This Row],[QUANTIDADE]],Q169+MOVALMOXA[[#This Row],[QUANTIDADE]])))</f>
        <v>2596</v>
      </c>
      <c r="R170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70" s="5" t="str">
        <f>IF(MOVALMOXA[[#This Row],[SALDO_ATUAL_J]]=MOVALMOXA[[#This Row],[SALDOATUAL]],"OK","DIF")</f>
        <v>OK</v>
      </c>
      <c r="T170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2600, SALDOATUAL = 2596 WHERE HANDLE = 8500859)</v>
      </c>
    </row>
    <row r="171" spans="1:20" hidden="1">
      <c r="A171">
        <v>170</v>
      </c>
      <c r="B171">
        <v>8500871</v>
      </c>
      <c r="C171">
        <v>113</v>
      </c>
      <c r="D171">
        <v>103</v>
      </c>
      <c r="E171">
        <v>6</v>
      </c>
      <c r="F171">
        <v>1</v>
      </c>
      <c r="G171">
        <v>2596</v>
      </c>
      <c r="H171">
        <v>6</v>
      </c>
      <c r="I171">
        <v>2590</v>
      </c>
      <c r="K171">
        <v>4</v>
      </c>
      <c r="L171">
        <v>8905990</v>
      </c>
      <c r="M171" s="2">
        <v>43636.391666666699</v>
      </c>
      <c r="N171" s="2">
        <v>43636.391666666699</v>
      </c>
      <c r="O171" s="2">
        <v>43636.391666666699</v>
      </c>
      <c r="P171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2596</v>
      </c>
      <c r="Q171" s="5">
        <f>IF(MOVALMOXA[[#This Row],[TIPOMOVIMENTACAO]]=1,Q170-MOVALMOXA[[#This Row],[QUANTIDADE]],IF(MOVALMOXA[[#This Row],[TIPOMOVIMENTACAO]]=26,Q170-MOVALMOXA[[#This Row],[QUANTIDADE]],IF(MOVALMOXA[[#This Row],[TIPOMOVIMENTACAO]]=33,Q170-MOVALMOXA[[#This Row],[QUANTIDADE]],Q170+MOVALMOXA[[#This Row],[QUANTIDADE]])))</f>
        <v>2590</v>
      </c>
      <c r="R171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71" s="5" t="str">
        <f>IF(MOVALMOXA[[#This Row],[SALDO_ATUAL_J]]=MOVALMOXA[[#This Row],[SALDOATUAL]],"OK","DIF")</f>
        <v>OK</v>
      </c>
      <c r="T171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2596, SALDOATUAL = 2590 WHERE HANDLE = 8500871)</v>
      </c>
    </row>
    <row r="172" spans="1:20" hidden="1">
      <c r="A172">
        <v>171</v>
      </c>
      <c r="B172">
        <v>8500889</v>
      </c>
      <c r="C172">
        <v>113</v>
      </c>
      <c r="D172">
        <v>103</v>
      </c>
      <c r="E172">
        <v>6</v>
      </c>
      <c r="F172">
        <v>1</v>
      </c>
      <c r="G172">
        <v>2590</v>
      </c>
      <c r="H172">
        <v>6</v>
      </c>
      <c r="I172">
        <v>2584</v>
      </c>
      <c r="K172">
        <v>4</v>
      </c>
      <c r="L172">
        <v>8906013</v>
      </c>
      <c r="M172" s="2">
        <v>43636.399305555598</v>
      </c>
      <c r="N172" s="2">
        <v>43636.399305555598</v>
      </c>
      <c r="O172" s="2">
        <v>43636.4</v>
      </c>
      <c r="P172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2590</v>
      </c>
      <c r="Q172" s="5">
        <f>IF(MOVALMOXA[[#This Row],[TIPOMOVIMENTACAO]]=1,Q171-MOVALMOXA[[#This Row],[QUANTIDADE]],IF(MOVALMOXA[[#This Row],[TIPOMOVIMENTACAO]]=26,Q171-MOVALMOXA[[#This Row],[QUANTIDADE]],IF(MOVALMOXA[[#This Row],[TIPOMOVIMENTACAO]]=33,Q171-MOVALMOXA[[#This Row],[QUANTIDADE]],Q171+MOVALMOXA[[#This Row],[QUANTIDADE]])))</f>
        <v>2584</v>
      </c>
      <c r="R172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72" s="5" t="str">
        <f>IF(MOVALMOXA[[#This Row],[SALDO_ATUAL_J]]=MOVALMOXA[[#This Row],[SALDOATUAL]],"OK","DIF")</f>
        <v>OK</v>
      </c>
      <c r="T172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2590, SALDOATUAL = 2584 WHERE HANDLE = 8500889)</v>
      </c>
    </row>
    <row r="173" spans="1:20" hidden="1">
      <c r="A173">
        <v>172</v>
      </c>
      <c r="B173">
        <v>8500911</v>
      </c>
      <c r="C173">
        <v>113</v>
      </c>
      <c r="D173">
        <v>103</v>
      </c>
      <c r="E173">
        <v>6</v>
      </c>
      <c r="F173">
        <v>1</v>
      </c>
      <c r="G173">
        <v>2584</v>
      </c>
      <c r="H173">
        <v>6</v>
      </c>
      <c r="I173">
        <v>2578</v>
      </c>
      <c r="K173">
        <v>4</v>
      </c>
      <c r="L173">
        <v>8906035</v>
      </c>
      <c r="M173" s="2">
        <v>43636.407638888901</v>
      </c>
      <c r="N173" s="2">
        <v>43636.407638888901</v>
      </c>
      <c r="O173" s="2">
        <v>43636.407638888901</v>
      </c>
      <c r="P173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2584</v>
      </c>
      <c r="Q173" s="5">
        <f>IF(MOVALMOXA[[#This Row],[TIPOMOVIMENTACAO]]=1,Q172-MOVALMOXA[[#This Row],[QUANTIDADE]],IF(MOVALMOXA[[#This Row],[TIPOMOVIMENTACAO]]=26,Q172-MOVALMOXA[[#This Row],[QUANTIDADE]],IF(MOVALMOXA[[#This Row],[TIPOMOVIMENTACAO]]=33,Q172-MOVALMOXA[[#This Row],[QUANTIDADE]],Q172+MOVALMOXA[[#This Row],[QUANTIDADE]])))</f>
        <v>2578</v>
      </c>
      <c r="R173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73" s="5" t="str">
        <f>IF(MOVALMOXA[[#This Row],[SALDO_ATUAL_J]]=MOVALMOXA[[#This Row],[SALDOATUAL]],"OK","DIF")</f>
        <v>OK</v>
      </c>
      <c r="T173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2584, SALDOATUAL = 2578 WHERE HANDLE = 8500911)</v>
      </c>
    </row>
    <row r="174" spans="1:20" hidden="1">
      <c r="A174">
        <v>173</v>
      </c>
      <c r="B174">
        <v>8500916</v>
      </c>
      <c r="C174">
        <v>113</v>
      </c>
      <c r="D174">
        <v>103</v>
      </c>
      <c r="E174">
        <v>6</v>
      </c>
      <c r="F174">
        <v>1</v>
      </c>
      <c r="G174">
        <v>2578</v>
      </c>
      <c r="H174">
        <v>1</v>
      </c>
      <c r="I174">
        <v>2577</v>
      </c>
      <c r="K174">
        <v>4</v>
      </c>
      <c r="L174">
        <v>8906040</v>
      </c>
      <c r="M174" s="2">
        <v>43636.411111111098</v>
      </c>
      <c r="N174" s="2">
        <v>43636.411111111098</v>
      </c>
      <c r="O174" s="2">
        <v>43636.411111111098</v>
      </c>
      <c r="P174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2578</v>
      </c>
      <c r="Q174" s="5">
        <f>IF(MOVALMOXA[[#This Row],[TIPOMOVIMENTACAO]]=1,Q173-MOVALMOXA[[#This Row],[QUANTIDADE]],IF(MOVALMOXA[[#This Row],[TIPOMOVIMENTACAO]]=26,Q173-MOVALMOXA[[#This Row],[QUANTIDADE]],IF(MOVALMOXA[[#This Row],[TIPOMOVIMENTACAO]]=33,Q173-MOVALMOXA[[#This Row],[QUANTIDADE]],Q173+MOVALMOXA[[#This Row],[QUANTIDADE]])))</f>
        <v>2577</v>
      </c>
      <c r="R174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74" s="5" t="str">
        <f>IF(MOVALMOXA[[#This Row],[SALDO_ATUAL_J]]=MOVALMOXA[[#This Row],[SALDOATUAL]],"OK","DIF")</f>
        <v>OK</v>
      </c>
      <c r="T174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2578, SALDOATUAL = 2577 WHERE HANDLE = 8500916)</v>
      </c>
    </row>
    <row r="175" spans="1:20" hidden="1">
      <c r="A175">
        <v>174</v>
      </c>
      <c r="B175">
        <v>8500968</v>
      </c>
      <c r="C175">
        <v>113</v>
      </c>
      <c r="D175">
        <v>103</v>
      </c>
      <c r="E175">
        <v>6</v>
      </c>
      <c r="F175">
        <v>1</v>
      </c>
      <c r="G175">
        <v>2577</v>
      </c>
      <c r="H175">
        <v>6</v>
      </c>
      <c r="I175">
        <v>2571</v>
      </c>
      <c r="K175">
        <v>4</v>
      </c>
      <c r="L175">
        <v>8906105</v>
      </c>
      <c r="M175" s="2">
        <v>43636.438194444403</v>
      </c>
      <c r="N175" s="2">
        <v>43636.438194444403</v>
      </c>
      <c r="O175" s="2">
        <v>43636.438888888901</v>
      </c>
      <c r="P175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2577</v>
      </c>
      <c r="Q175" s="5">
        <f>IF(MOVALMOXA[[#This Row],[TIPOMOVIMENTACAO]]=1,Q174-MOVALMOXA[[#This Row],[QUANTIDADE]],IF(MOVALMOXA[[#This Row],[TIPOMOVIMENTACAO]]=26,Q174-MOVALMOXA[[#This Row],[QUANTIDADE]],IF(MOVALMOXA[[#This Row],[TIPOMOVIMENTACAO]]=33,Q174-MOVALMOXA[[#This Row],[QUANTIDADE]],Q174+MOVALMOXA[[#This Row],[QUANTIDADE]])))</f>
        <v>2571</v>
      </c>
      <c r="R175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75" s="5" t="str">
        <f>IF(MOVALMOXA[[#This Row],[SALDO_ATUAL_J]]=MOVALMOXA[[#This Row],[SALDOATUAL]],"OK","DIF")</f>
        <v>OK</v>
      </c>
      <c r="T175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2577, SALDOATUAL = 2571 WHERE HANDLE = 8500968)</v>
      </c>
    </row>
    <row r="176" spans="1:20" hidden="1">
      <c r="A176">
        <v>175</v>
      </c>
      <c r="B176">
        <v>8501013</v>
      </c>
      <c r="C176">
        <v>113</v>
      </c>
      <c r="D176">
        <v>103</v>
      </c>
      <c r="E176">
        <v>6</v>
      </c>
      <c r="F176">
        <v>1</v>
      </c>
      <c r="G176">
        <v>2571</v>
      </c>
      <c r="H176">
        <v>4</v>
      </c>
      <c r="I176">
        <v>2567</v>
      </c>
      <c r="K176">
        <v>4</v>
      </c>
      <c r="L176">
        <v>8906173</v>
      </c>
      <c r="M176" s="2">
        <v>43636.473611111098</v>
      </c>
      <c r="N176" s="2">
        <v>43636.473611111098</v>
      </c>
      <c r="O176" s="2">
        <v>43636.474305555603</v>
      </c>
      <c r="P176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2571</v>
      </c>
      <c r="Q176" s="5">
        <f>IF(MOVALMOXA[[#This Row],[TIPOMOVIMENTACAO]]=1,Q175-MOVALMOXA[[#This Row],[QUANTIDADE]],IF(MOVALMOXA[[#This Row],[TIPOMOVIMENTACAO]]=26,Q175-MOVALMOXA[[#This Row],[QUANTIDADE]],IF(MOVALMOXA[[#This Row],[TIPOMOVIMENTACAO]]=33,Q175-MOVALMOXA[[#This Row],[QUANTIDADE]],Q175+MOVALMOXA[[#This Row],[QUANTIDADE]])))</f>
        <v>2567</v>
      </c>
      <c r="R176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76" s="5" t="str">
        <f>IF(MOVALMOXA[[#This Row],[SALDO_ATUAL_J]]=MOVALMOXA[[#This Row],[SALDOATUAL]],"OK","DIF")</f>
        <v>OK</v>
      </c>
      <c r="T176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2571, SALDOATUAL = 2567 WHERE HANDLE = 8501013)</v>
      </c>
    </row>
    <row r="177" spans="1:20" hidden="1">
      <c r="A177">
        <v>176</v>
      </c>
      <c r="B177">
        <v>8501033</v>
      </c>
      <c r="C177">
        <v>113</v>
      </c>
      <c r="D177">
        <v>103</v>
      </c>
      <c r="E177">
        <v>6</v>
      </c>
      <c r="F177">
        <v>1</v>
      </c>
      <c r="G177">
        <v>2567</v>
      </c>
      <c r="H177">
        <v>2</v>
      </c>
      <c r="I177">
        <v>2565</v>
      </c>
      <c r="K177">
        <v>4</v>
      </c>
      <c r="L177">
        <v>8906194</v>
      </c>
      <c r="M177" s="2">
        <v>43636.487500000003</v>
      </c>
      <c r="N177" s="2">
        <v>43636.487500000003</v>
      </c>
      <c r="O177" s="2">
        <v>43636.488194444399</v>
      </c>
      <c r="P177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2567</v>
      </c>
      <c r="Q177" s="5">
        <f>IF(MOVALMOXA[[#This Row],[TIPOMOVIMENTACAO]]=1,Q176-MOVALMOXA[[#This Row],[QUANTIDADE]],IF(MOVALMOXA[[#This Row],[TIPOMOVIMENTACAO]]=26,Q176-MOVALMOXA[[#This Row],[QUANTIDADE]],IF(MOVALMOXA[[#This Row],[TIPOMOVIMENTACAO]]=33,Q176-MOVALMOXA[[#This Row],[QUANTIDADE]],Q176+MOVALMOXA[[#This Row],[QUANTIDADE]])))</f>
        <v>2565</v>
      </c>
      <c r="R177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77" s="5" t="str">
        <f>IF(MOVALMOXA[[#This Row],[SALDO_ATUAL_J]]=MOVALMOXA[[#This Row],[SALDOATUAL]],"OK","DIF")</f>
        <v>OK</v>
      </c>
      <c r="T177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2567, SALDOATUAL = 2565 WHERE HANDLE = 8501033)</v>
      </c>
    </row>
    <row r="178" spans="1:20" hidden="1">
      <c r="A178">
        <v>177</v>
      </c>
      <c r="B178">
        <v>8501097</v>
      </c>
      <c r="C178">
        <v>113</v>
      </c>
      <c r="D178">
        <v>103</v>
      </c>
      <c r="E178">
        <v>6</v>
      </c>
      <c r="F178">
        <v>1</v>
      </c>
      <c r="G178">
        <v>2565</v>
      </c>
      <c r="H178">
        <v>4</v>
      </c>
      <c r="I178">
        <v>2561</v>
      </c>
      <c r="K178">
        <v>4</v>
      </c>
      <c r="L178">
        <v>8906292</v>
      </c>
      <c r="M178" s="2">
        <v>43636.501388888901</v>
      </c>
      <c r="N178" s="2">
        <v>43636.501388888901</v>
      </c>
      <c r="O178" s="2">
        <v>43636.502083333296</v>
      </c>
      <c r="P178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2565</v>
      </c>
      <c r="Q178" s="5">
        <f>IF(MOVALMOXA[[#This Row],[TIPOMOVIMENTACAO]]=1,Q177-MOVALMOXA[[#This Row],[QUANTIDADE]],IF(MOVALMOXA[[#This Row],[TIPOMOVIMENTACAO]]=26,Q177-MOVALMOXA[[#This Row],[QUANTIDADE]],IF(MOVALMOXA[[#This Row],[TIPOMOVIMENTACAO]]=33,Q177-MOVALMOXA[[#This Row],[QUANTIDADE]],Q177+MOVALMOXA[[#This Row],[QUANTIDADE]])))</f>
        <v>2561</v>
      </c>
      <c r="R178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78" s="5" t="str">
        <f>IF(MOVALMOXA[[#This Row],[SALDO_ATUAL_J]]=MOVALMOXA[[#This Row],[SALDOATUAL]],"OK","DIF")</f>
        <v>OK</v>
      </c>
      <c r="T178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2565, SALDOATUAL = 2561 WHERE HANDLE = 8501097)</v>
      </c>
    </row>
    <row r="179" spans="1:20" hidden="1">
      <c r="A179">
        <v>178</v>
      </c>
      <c r="B179">
        <v>8501123</v>
      </c>
      <c r="C179">
        <v>113</v>
      </c>
      <c r="D179">
        <v>103</v>
      </c>
      <c r="E179">
        <v>6</v>
      </c>
      <c r="F179">
        <v>1</v>
      </c>
      <c r="G179">
        <v>2561</v>
      </c>
      <c r="H179">
        <v>6</v>
      </c>
      <c r="I179">
        <v>2555</v>
      </c>
      <c r="K179">
        <v>4</v>
      </c>
      <c r="L179">
        <v>8906317</v>
      </c>
      <c r="M179" s="2">
        <v>43636.504166666702</v>
      </c>
      <c r="N179" s="2">
        <v>43636.504166666702</v>
      </c>
      <c r="O179" s="2">
        <v>43636.504166666702</v>
      </c>
      <c r="P179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2561</v>
      </c>
      <c r="Q179" s="5">
        <f>IF(MOVALMOXA[[#This Row],[TIPOMOVIMENTACAO]]=1,Q178-MOVALMOXA[[#This Row],[QUANTIDADE]],IF(MOVALMOXA[[#This Row],[TIPOMOVIMENTACAO]]=26,Q178-MOVALMOXA[[#This Row],[QUANTIDADE]],IF(MOVALMOXA[[#This Row],[TIPOMOVIMENTACAO]]=33,Q178-MOVALMOXA[[#This Row],[QUANTIDADE]],Q178+MOVALMOXA[[#This Row],[QUANTIDADE]])))</f>
        <v>2555</v>
      </c>
      <c r="R179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79" s="5" t="str">
        <f>IF(MOVALMOXA[[#This Row],[SALDO_ATUAL_J]]=MOVALMOXA[[#This Row],[SALDOATUAL]],"OK","DIF")</f>
        <v>OK</v>
      </c>
      <c r="T179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2561, SALDOATUAL = 2555 WHERE HANDLE = 8501123)</v>
      </c>
    </row>
    <row r="180" spans="1:20" hidden="1">
      <c r="A180">
        <v>179</v>
      </c>
      <c r="B180">
        <v>8501145</v>
      </c>
      <c r="C180">
        <v>113</v>
      </c>
      <c r="D180">
        <v>103</v>
      </c>
      <c r="E180">
        <v>6</v>
      </c>
      <c r="F180">
        <v>1</v>
      </c>
      <c r="G180">
        <v>2555</v>
      </c>
      <c r="H180">
        <v>2</v>
      </c>
      <c r="I180">
        <v>2553</v>
      </c>
      <c r="K180">
        <v>4</v>
      </c>
      <c r="L180">
        <v>8906359</v>
      </c>
      <c r="M180" s="2">
        <v>43636.505555555603</v>
      </c>
      <c r="N180" s="2">
        <v>43636.505555555603</v>
      </c>
      <c r="O180" s="2">
        <v>43636.505555555603</v>
      </c>
      <c r="P180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2555</v>
      </c>
      <c r="Q180" s="5">
        <f>IF(MOVALMOXA[[#This Row],[TIPOMOVIMENTACAO]]=1,Q179-MOVALMOXA[[#This Row],[QUANTIDADE]],IF(MOVALMOXA[[#This Row],[TIPOMOVIMENTACAO]]=26,Q179-MOVALMOXA[[#This Row],[QUANTIDADE]],IF(MOVALMOXA[[#This Row],[TIPOMOVIMENTACAO]]=33,Q179-MOVALMOXA[[#This Row],[QUANTIDADE]],Q179+MOVALMOXA[[#This Row],[QUANTIDADE]])))</f>
        <v>2553</v>
      </c>
      <c r="R180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80" s="5" t="str">
        <f>IF(MOVALMOXA[[#This Row],[SALDO_ATUAL_J]]=MOVALMOXA[[#This Row],[SALDOATUAL]],"OK","DIF")</f>
        <v>OK</v>
      </c>
      <c r="T180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2555, SALDOATUAL = 2553 WHERE HANDLE = 8501145)</v>
      </c>
    </row>
    <row r="181" spans="1:20" hidden="1">
      <c r="A181">
        <v>180</v>
      </c>
      <c r="B181">
        <v>8501149</v>
      </c>
      <c r="C181">
        <v>113</v>
      </c>
      <c r="D181">
        <v>103</v>
      </c>
      <c r="E181">
        <v>6</v>
      </c>
      <c r="F181">
        <v>1</v>
      </c>
      <c r="G181">
        <v>2553</v>
      </c>
      <c r="H181">
        <v>2</v>
      </c>
      <c r="I181">
        <v>2551</v>
      </c>
      <c r="K181">
        <v>4</v>
      </c>
      <c r="L181">
        <v>8906363</v>
      </c>
      <c r="M181" s="2">
        <v>43636.506944444402</v>
      </c>
      <c r="N181" s="2">
        <v>43636.506944444402</v>
      </c>
      <c r="O181" s="2">
        <v>43636.506944444402</v>
      </c>
      <c r="P181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2553</v>
      </c>
      <c r="Q181" s="5">
        <f>IF(MOVALMOXA[[#This Row],[TIPOMOVIMENTACAO]]=1,Q180-MOVALMOXA[[#This Row],[QUANTIDADE]],IF(MOVALMOXA[[#This Row],[TIPOMOVIMENTACAO]]=26,Q180-MOVALMOXA[[#This Row],[QUANTIDADE]],IF(MOVALMOXA[[#This Row],[TIPOMOVIMENTACAO]]=33,Q180-MOVALMOXA[[#This Row],[QUANTIDADE]],Q180+MOVALMOXA[[#This Row],[QUANTIDADE]])))</f>
        <v>2551</v>
      </c>
      <c r="R181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81" s="5" t="str">
        <f>IF(MOVALMOXA[[#This Row],[SALDO_ATUAL_J]]=MOVALMOXA[[#This Row],[SALDOATUAL]],"OK","DIF")</f>
        <v>OK</v>
      </c>
      <c r="T181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2553, SALDOATUAL = 2551 WHERE HANDLE = 8501149)</v>
      </c>
    </row>
    <row r="182" spans="1:20" hidden="1">
      <c r="A182">
        <v>181</v>
      </c>
      <c r="B182">
        <v>8501151</v>
      </c>
      <c r="C182">
        <v>113</v>
      </c>
      <c r="D182">
        <v>103</v>
      </c>
      <c r="E182">
        <v>6</v>
      </c>
      <c r="F182">
        <v>1</v>
      </c>
      <c r="G182">
        <v>2551</v>
      </c>
      <c r="H182">
        <v>5</v>
      </c>
      <c r="I182">
        <v>2546</v>
      </c>
      <c r="K182">
        <v>4</v>
      </c>
      <c r="L182">
        <v>8906366</v>
      </c>
      <c r="M182" s="2">
        <v>43636.506944444402</v>
      </c>
      <c r="N182" s="2">
        <v>43636.506944444402</v>
      </c>
      <c r="O182" s="2">
        <v>43636.507638888899</v>
      </c>
      <c r="P182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2551</v>
      </c>
      <c r="Q182" s="5">
        <f>IF(MOVALMOXA[[#This Row],[TIPOMOVIMENTACAO]]=1,Q181-MOVALMOXA[[#This Row],[QUANTIDADE]],IF(MOVALMOXA[[#This Row],[TIPOMOVIMENTACAO]]=26,Q181-MOVALMOXA[[#This Row],[QUANTIDADE]],IF(MOVALMOXA[[#This Row],[TIPOMOVIMENTACAO]]=33,Q181-MOVALMOXA[[#This Row],[QUANTIDADE]],Q181+MOVALMOXA[[#This Row],[QUANTIDADE]])))</f>
        <v>2546</v>
      </c>
      <c r="R182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82" s="5" t="str">
        <f>IF(MOVALMOXA[[#This Row],[SALDO_ATUAL_J]]=MOVALMOXA[[#This Row],[SALDOATUAL]],"OK","DIF")</f>
        <v>OK</v>
      </c>
      <c r="T182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2551, SALDOATUAL = 2546 WHERE HANDLE = 8501151)</v>
      </c>
    </row>
    <row r="183" spans="1:20" hidden="1">
      <c r="A183">
        <v>182</v>
      </c>
      <c r="B183">
        <v>8501160</v>
      </c>
      <c r="C183">
        <v>113</v>
      </c>
      <c r="D183">
        <v>103</v>
      </c>
      <c r="E183">
        <v>6</v>
      </c>
      <c r="F183">
        <v>1</v>
      </c>
      <c r="G183">
        <v>2546</v>
      </c>
      <c r="H183">
        <v>5</v>
      </c>
      <c r="I183">
        <v>2541</v>
      </c>
      <c r="K183">
        <v>4</v>
      </c>
      <c r="L183">
        <v>8906377</v>
      </c>
      <c r="M183" s="2">
        <v>43636.509722222203</v>
      </c>
      <c r="N183" s="2">
        <v>43636.509722222203</v>
      </c>
      <c r="O183" s="2">
        <v>43636.510416666701</v>
      </c>
      <c r="P183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2546</v>
      </c>
      <c r="Q183" s="5">
        <f>IF(MOVALMOXA[[#This Row],[TIPOMOVIMENTACAO]]=1,Q182-MOVALMOXA[[#This Row],[QUANTIDADE]],IF(MOVALMOXA[[#This Row],[TIPOMOVIMENTACAO]]=26,Q182-MOVALMOXA[[#This Row],[QUANTIDADE]],IF(MOVALMOXA[[#This Row],[TIPOMOVIMENTACAO]]=33,Q182-MOVALMOXA[[#This Row],[QUANTIDADE]],Q182+MOVALMOXA[[#This Row],[QUANTIDADE]])))</f>
        <v>2541</v>
      </c>
      <c r="R183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83" s="5" t="str">
        <f>IF(MOVALMOXA[[#This Row],[SALDO_ATUAL_J]]=MOVALMOXA[[#This Row],[SALDOATUAL]],"OK","DIF")</f>
        <v>OK</v>
      </c>
      <c r="T183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2546, SALDOATUAL = 2541 WHERE HANDLE = 8501160)</v>
      </c>
    </row>
    <row r="184" spans="1:20" hidden="1">
      <c r="A184">
        <v>183</v>
      </c>
      <c r="B184">
        <v>8501167</v>
      </c>
      <c r="C184">
        <v>113</v>
      </c>
      <c r="D184">
        <v>103</v>
      </c>
      <c r="E184">
        <v>6</v>
      </c>
      <c r="F184">
        <v>1</v>
      </c>
      <c r="G184">
        <v>2541</v>
      </c>
      <c r="H184">
        <v>5</v>
      </c>
      <c r="I184">
        <v>2536</v>
      </c>
      <c r="K184">
        <v>4</v>
      </c>
      <c r="L184">
        <v>8906384</v>
      </c>
      <c r="M184" s="2">
        <v>43636.511111111096</v>
      </c>
      <c r="N184" s="2">
        <v>43636.511111111096</v>
      </c>
      <c r="O184" s="2">
        <v>43636.511805555601</v>
      </c>
      <c r="P184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2541</v>
      </c>
      <c r="Q184" s="5">
        <f>IF(MOVALMOXA[[#This Row],[TIPOMOVIMENTACAO]]=1,Q183-MOVALMOXA[[#This Row],[QUANTIDADE]],IF(MOVALMOXA[[#This Row],[TIPOMOVIMENTACAO]]=26,Q183-MOVALMOXA[[#This Row],[QUANTIDADE]],IF(MOVALMOXA[[#This Row],[TIPOMOVIMENTACAO]]=33,Q183-MOVALMOXA[[#This Row],[QUANTIDADE]],Q183+MOVALMOXA[[#This Row],[QUANTIDADE]])))</f>
        <v>2536</v>
      </c>
      <c r="R184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84" s="5" t="str">
        <f>IF(MOVALMOXA[[#This Row],[SALDO_ATUAL_J]]=MOVALMOXA[[#This Row],[SALDOATUAL]],"OK","DIF")</f>
        <v>OK</v>
      </c>
      <c r="T184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2541, SALDOATUAL = 2536 WHERE HANDLE = 8501167)</v>
      </c>
    </row>
    <row r="185" spans="1:20" hidden="1">
      <c r="A185">
        <v>184</v>
      </c>
      <c r="B185">
        <v>8501174</v>
      </c>
      <c r="C185">
        <v>113</v>
      </c>
      <c r="D185">
        <v>103</v>
      </c>
      <c r="E185">
        <v>6</v>
      </c>
      <c r="F185">
        <v>1</v>
      </c>
      <c r="G185">
        <v>2536</v>
      </c>
      <c r="H185">
        <v>4</v>
      </c>
      <c r="I185">
        <v>2532</v>
      </c>
      <c r="K185">
        <v>4</v>
      </c>
      <c r="L185">
        <v>8906405</v>
      </c>
      <c r="M185" s="2">
        <v>43636.512499999997</v>
      </c>
      <c r="N185" s="2">
        <v>43636.512499999997</v>
      </c>
      <c r="O185" s="2">
        <v>43636.5131944444</v>
      </c>
      <c r="P185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2536</v>
      </c>
      <c r="Q185" s="5">
        <f>IF(MOVALMOXA[[#This Row],[TIPOMOVIMENTACAO]]=1,Q184-MOVALMOXA[[#This Row],[QUANTIDADE]],IF(MOVALMOXA[[#This Row],[TIPOMOVIMENTACAO]]=26,Q184-MOVALMOXA[[#This Row],[QUANTIDADE]],IF(MOVALMOXA[[#This Row],[TIPOMOVIMENTACAO]]=33,Q184-MOVALMOXA[[#This Row],[QUANTIDADE]],Q184+MOVALMOXA[[#This Row],[QUANTIDADE]])))</f>
        <v>2532</v>
      </c>
      <c r="R185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85" s="5" t="str">
        <f>IF(MOVALMOXA[[#This Row],[SALDO_ATUAL_J]]=MOVALMOXA[[#This Row],[SALDOATUAL]],"OK","DIF")</f>
        <v>OK</v>
      </c>
      <c r="T185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2536, SALDOATUAL = 2532 WHERE HANDLE = 8501174)</v>
      </c>
    </row>
    <row r="186" spans="1:20" hidden="1">
      <c r="A186">
        <v>185</v>
      </c>
      <c r="B186">
        <v>8501181</v>
      </c>
      <c r="C186">
        <v>113</v>
      </c>
      <c r="D186">
        <v>103</v>
      </c>
      <c r="E186">
        <v>6</v>
      </c>
      <c r="F186">
        <v>1</v>
      </c>
      <c r="G186">
        <v>2532</v>
      </c>
      <c r="H186">
        <v>4</v>
      </c>
      <c r="I186">
        <v>2528</v>
      </c>
      <c r="K186">
        <v>4</v>
      </c>
      <c r="L186">
        <v>8906392</v>
      </c>
      <c r="M186" s="2">
        <v>43636.5131944444</v>
      </c>
      <c r="N186" s="2">
        <v>43636.5131944444</v>
      </c>
      <c r="O186" s="2">
        <v>43636.513888888898</v>
      </c>
      <c r="P186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2532</v>
      </c>
      <c r="Q186" s="5">
        <f>IF(MOVALMOXA[[#This Row],[TIPOMOVIMENTACAO]]=1,Q185-MOVALMOXA[[#This Row],[QUANTIDADE]],IF(MOVALMOXA[[#This Row],[TIPOMOVIMENTACAO]]=26,Q185-MOVALMOXA[[#This Row],[QUANTIDADE]],IF(MOVALMOXA[[#This Row],[TIPOMOVIMENTACAO]]=33,Q185-MOVALMOXA[[#This Row],[QUANTIDADE]],Q185+MOVALMOXA[[#This Row],[QUANTIDADE]])))</f>
        <v>2528</v>
      </c>
      <c r="R186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86" s="5" t="str">
        <f>IF(MOVALMOXA[[#This Row],[SALDO_ATUAL_J]]=MOVALMOXA[[#This Row],[SALDOATUAL]],"OK","DIF")</f>
        <v>OK</v>
      </c>
      <c r="T186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2532, SALDOATUAL = 2528 WHERE HANDLE = 8501181)</v>
      </c>
    </row>
    <row r="187" spans="1:20" hidden="1">
      <c r="A187">
        <v>186</v>
      </c>
      <c r="B187">
        <v>8501192</v>
      </c>
      <c r="C187">
        <v>113</v>
      </c>
      <c r="D187">
        <v>103</v>
      </c>
      <c r="E187">
        <v>6</v>
      </c>
      <c r="F187">
        <v>1</v>
      </c>
      <c r="G187">
        <v>2528</v>
      </c>
      <c r="H187">
        <v>4</v>
      </c>
      <c r="I187">
        <v>2524</v>
      </c>
      <c r="K187">
        <v>4</v>
      </c>
      <c r="L187">
        <v>8906427</v>
      </c>
      <c r="M187" s="2">
        <v>43636.514583333301</v>
      </c>
      <c r="N187" s="2">
        <v>43636.514583333301</v>
      </c>
      <c r="O187" s="2">
        <v>43636.515277777798</v>
      </c>
      <c r="P187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2528</v>
      </c>
      <c r="Q187" s="5">
        <f>IF(MOVALMOXA[[#This Row],[TIPOMOVIMENTACAO]]=1,Q186-MOVALMOXA[[#This Row],[QUANTIDADE]],IF(MOVALMOXA[[#This Row],[TIPOMOVIMENTACAO]]=26,Q186-MOVALMOXA[[#This Row],[QUANTIDADE]],IF(MOVALMOXA[[#This Row],[TIPOMOVIMENTACAO]]=33,Q186-MOVALMOXA[[#This Row],[QUANTIDADE]],Q186+MOVALMOXA[[#This Row],[QUANTIDADE]])))</f>
        <v>2524</v>
      </c>
      <c r="R187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87" s="5" t="str">
        <f>IF(MOVALMOXA[[#This Row],[SALDO_ATUAL_J]]=MOVALMOXA[[#This Row],[SALDOATUAL]],"OK","DIF")</f>
        <v>OK</v>
      </c>
      <c r="T187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2528, SALDOATUAL = 2524 WHERE HANDLE = 8501192)</v>
      </c>
    </row>
    <row r="188" spans="1:20" hidden="1">
      <c r="A188">
        <v>187</v>
      </c>
      <c r="B188">
        <v>8501194</v>
      </c>
      <c r="C188">
        <v>113</v>
      </c>
      <c r="D188">
        <v>103</v>
      </c>
      <c r="E188">
        <v>6</v>
      </c>
      <c r="F188">
        <v>1</v>
      </c>
      <c r="G188">
        <v>2524</v>
      </c>
      <c r="H188">
        <v>5</v>
      </c>
      <c r="I188">
        <v>2519</v>
      </c>
      <c r="K188">
        <v>4</v>
      </c>
      <c r="L188">
        <v>8906411</v>
      </c>
      <c r="M188" s="2">
        <v>43636.515972222202</v>
      </c>
      <c r="N188" s="2">
        <v>43636.515972222202</v>
      </c>
      <c r="O188" s="2">
        <v>43636.515972222202</v>
      </c>
      <c r="P188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2524</v>
      </c>
      <c r="Q188" s="5">
        <f>IF(MOVALMOXA[[#This Row],[TIPOMOVIMENTACAO]]=1,Q187-MOVALMOXA[[#This Row],[QUANTIDADE]],IF(MOVALMOXA[[#This Row],[TIPOMOVIMENTACAO]]=26,Q187-MOVALMOXA[[#This Row],[QUANTIDADE]],IF(MOVALMOXA[[#This Row],[TIPOMOVIMENTACAO]]=33,Q187-MOVALMOXA[[#This Row],[QUANTIDADE]],Q187+MOVALMOXA[[#This Row],[QUANTIDADE]])))</f>
        <v>2519</v>
      </c>
      <c r="R188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88" s="5" t="str">
        <f>IF(MOVALMOXA[[#This Row],[SALDO_ATUAL_J]]=MOVALMOXA[[#This Row],[SALDOATUAL]],"OK","DIF")</f>
        <v>OK</v>
      </c>
      <c r="T188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2524, SALDOATUAL = 2519 WHERE HANDLE = 8501194)</v>
      </c>
    </row>
    <row r="189" spans="1:20" hidden="1">
      <c r="A189">
        <v>188</v>
      </c>
      <c r="B189">
        <v>8501206</v>
      </c>
      <c r="C189">
        <v>113</v>
      </c>
      <c r="D189">
        <v>103</v>
      </c>
      <c r="E189">
        <v>6</v>
      </c>
      <c r="F189">
        <v>1</v>
      </c>
      <c r="G189">
        <v>2519</v>
      </c>
      <c r="H189">
        <v>6</v>
      </c>
      <c r="I189">
        <v>2513</v>
      </c>
      <c r="K189">
        <v>4</v>
      </c>
      <c r="L189">
        <v>8906434</v>
      </c>
      <c r="M189" s="2">
        <v>43636.516666666699</v>
      </c>
      <c r="N189" s="2">
        <v>43636.516666666699</v>
      </c>
      <c r="O189" s="2">
        <v>43636.517361111102</v>
      </c>
      <c r="P189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2519</v>
      </c>
      <c r="Q189" s="5">
        <f>IF(MOVALMOXA[[#This Row],[TIPOMOVIMENTACAO]]=1,Q188-MOVALMOXA[[#This Row],[QUANTIDADE]],IF(MOVALMOXA[[#This Row],[TIPOMOVIMENTACAO]]=26,Q188-MOVALMOXA[[#This Row],[QUANTIDADE]],IF(MOVALMOXA[[#This Row],[TIPOMOVIMENTACAO]]=33,Q188-MOVALMOXA[[#This Row],[QUANTIDADE]],Q188+MOVALMOXA[[#This Row],[QUANTIDADE]])))</f>
        <v>2513</v>
      </c>
      <c r="R189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89" s="5" t="str">
        <f>IF(MOVALMOXA[[#This Row],[SALDO_ATUAL_J]]=MOVALMOXA[[#This Row],[SALDOATUAL]],"OK","DIF")</f>
        <v>OK</v>
      </c>
      <c r="T189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2519, SALDOATUAL = 2513 WHERE HANDLE = 8501206)</v>
      </c>
    </row>
    <row r="190" spans="1:20" hidden="1">
      <c r="A190">
        <v>189</v>
      </c>
      <c r="B190">
        <v>8501227</v>
      </c>
      <c r="C190">
        <v>113</v>
      </c>
      <c r="D190">
        <v>103</v>
      </c>
      <c r="E190">
        <v>6</v>
      </c>
      <c r="F190">
        <v>1</v>
      </c>
      <c r="G190">
        <v>2513</v>
      </c>
      <c r="H190">
        <v>4</v>
      </c>
      <c r="I190">
        <v>2509</v>
      </c>
      <c r="K190">
        <v>4</v>
      </c>
      <c r="L190">
        <v>8906462</v>
      </c>
      <c r="M190" s="2">
        <v>43636.518750000003</v>
      </c>
      <c r="N190" s="2">
        <v>43636.518750000003</v>
      </c>
      <c r="O190" s="2">
        <v>43636.518750000003</v>
      </c>
      <c r="P190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2513</v>
      </c>
      <c r="Q190" s="5">
        <f>IF(MOVALMOXA[[#This Row],[TIPOMOVIMENTACAO]]=1,Q189-MOVALMOXA[[#This Row],[QUANTIDADE]],IF(MOVALMOXA[[#This Row],[TIPOMOVIMENTACAO]]=26,Q189-MOVALMOXA[[#This Row],[QUANTIDADE]],IF(MOVALMOXA[[#This Row],[TIPOMOVIMENTACAO]]=33,Q189-MOVALMOXA[[#This Row],[QUANTIDADE]],Q189+MOVALMOXA[[#This Row],[QUANTIDADE]])))</f>
        <v>2509</v>
      </c>
      <c r="R190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90" s="5" t="str">
        <f>IF(MOVALMOXA[[#This Row],[SALDO_ATUAL_J]]=MOVALMOXA[[#This Row],[SALDOATUAL]],"OK","DIF")</f>
        <v>OK</v>
      </c>
      <c r="T190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2513, SALDOATUAL = 2509 WHERE HANDLE = 8501227)</v>
      </c>
    </row>
    <row r="191" spans="1:20" hidden="1">
      <c r="A191">
        <v>190</v>
      </c>
      <c r="B191">
        <v>8501233</v>
      </c>
      <c r="C191">
        <v>113</v>
      </c>
      <c r="D191">
        <v>103</v>
      </c>
      <c r="E191">
        <v>6</v>
      </c>
      <c r="F191">
        <v>1</v>
      </c>
      <c r="G191">
        <v>2509</v>
      </c>
      <c r="H191">
        <v>4</v>
      </c>
      <c r="I191">
        <v>2505</v>
      </c>
      <c r="K191">
        <v>4</v>
      </c>
      <c r="L191">
        <v>8906471</v>
      </c>
      <c r="M191" s="2">
        <v>43636.519444444399</v>
      </c>
      <c r="N191" s="2">
        <v>43636.519444444399</v>
      </c>
      <c r="O191" s="2">
        <v>43636.519444444399</v>
      </c>
      <c r="P191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2509</v>
      </c>
      <c r="Q191" s="5">
        <f>IF(MOVALMOXA[[#This Row],[TIPOMOVIMENTACAO]]=1,Q190-MOVALMOXA[[#This Row],[QUANTIDADE]],IF(MOVALMOXA[[#This Row],[TIPOMOVIMENTACAO]]=26,Q190-MOVALMOXA[[#This Row],[QUANTIDADE]],IF(MOVALMOXA[[#This Row],[TIPOMOVIMENTACAO]]=33,Q190-MOVALMOXA[[#This Row],[QUANTIDADE]],Q190+MOVALMOXA[[#This Row],[QUANTIDADE]])))</f>
        <v>2505</v>
      </c>
      <c r="R191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91" s="5" t="str">
        <f>IF(MOVALMOXA[[#This Row],[SALDO_ATUAL_J]]=MOVALMOXA[[#This Row],[SALDOATUAL]],"OK","DIF")</f>
        <v>OK</v>
      </c>
      <c r="T191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2509, SALDOATUAL = 2505 WHERE HANDLE = 8501233)</v>
      </c>
    </row>
    <row r="192" spans="1:20" hidden="1">
      <c r="A192">
        <v>191</v>
      </c>
      <c r="B192">
        <v>8501242</v>
      </c>
      <c r="C192">
        <v>113</v>
      </c>
      <c r="D192">
        <v>103</v>
      </c>
      <c r="E192">
        <v>6</v>
      </c>
      <c r="F192">
        <v>1</v>
      </c>
      <c r="G192">
        <v>2505</v>
      </c>
      <c r="H192">
        <v>4</v>
      </c>
      <c r="I192">
        <v>2501</v>
      </c>
      <c r="K192">
        <v>4</v>
      </c>
      <c r="L192">
        <v>8906483</v>
      </c>
      <c r="M192" s="2">
        <v>43636.519444444399</v>
      </c>
      <c r="N192" s="2">
        <v>43636.519444444399</v>
      </c>
      <c r="O192" s="2">
        <v>43636.519444444399</v>
      </c>
      <c r="P192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2505</v>
      </c>
      <c r="Q192" s="5">
        <f>IF(MOVALMOXA[[#This Row],[TIPOMOVIMENTACAO]]=1,Q191-MOVALMOXA[[#This Row],[QUANTIDADE]],IF(MOVALMOXA[[#This Row],[TIPOMOVIMENTACAO]]=26,Q191-MOVALMOXA[[#This Row],[QUANTIDADE]],IF(MOVALMOXA[[#This Row],[TIPOMOVIMENTACAO]]=33,Q191-MOVALMOXA[[#This Row],[QUANTIDADE]],Q191+MOVALMOXA[[#This Row],[QUANTIDADE]])))</f>
        <v>2501</v>
      </c>
      <c r="R192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92" s="5" t="str">
        <f>IF(MOVALMOXA[[#This Row],[SALDO_ATUAL_J]]=MOVALMOXA[[#This Row],[SALDOATUAL]],"OK","DIF")</f>
        <v>OK</v>
      </c>
      <c r="T192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2505, SALDOATUAL = 2501 WHERE HANDLE = 8501242)</v>
      </c>
    </row>
    <row r="193" spans="1:20" hidden="1">
      <c r="A193">
        <v>192</v>
      </c>
      <c r="B193">
        <v>8501251</v>
      </c>
      <c r="C193">
        <v>113</v>
      </c>
      <c r="D193">
        <v>103</v>
      </c>
      <c r="E193">
        <v>6</v>
      </c>
      <c r="F193">
        <v>1</v>
      </c>
      <c r="G193">
        <v>2501</v>
      </c>
      <c r="H193">
        <v>2</v>
      </c>
      <c r="I193">
        <v>2499</v>
      </c>
      <c r="K193">
        <v>4</v>
      </c>
      <c r="L193">
        <v>8906494</v>
      </c>
      <c r="M193" s="2">
        <v>43636.520833333299</v>
      </c>
      <c r="N193" s="2">
        <v>43636.520833333299</v>
      </c>
      <c r="O193" s="2">
        <v>43636.521527777797</v>
      </c>
      <c r="P193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2501</v>
      </c>
      <c r="Q193" s="5">
        <f>IF(MOVALMOXA[[#This Row],[TIPOMOVIMENTACAO]]=1,Q192-MOVALMOXA[[#This Row],[QUANTIDADE]],IF(MOVALMOXA[[#This Row],[TIPOMOVIMENTACAO]]=26,Q192-MOVALMOXA[[#This Row],[QUANTIDADE]],IF(MOVALMOXA[[#This Row],[TIPOMOVIMENTACAO]]=33,Q192-MOVALMOXA[[#This Row],[QUANTIDADE]],Q192+MOVALMOXA[[#This Row],[QUANTIDADE]])))</f>
        <v>2499</v>
      </c>
      <c r="R193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93" s="5" t="str">
        <f>IF(MOVALMOXA[[#This Row],[SALDO_ATUAL_J]]=MOVALMOXA[[#This Row],[SALDOATUAL]],"OK","DIF")</f>
        <v>OK</v>
      </c>
      <c r="T193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2501, SALDOATUAL = 2499 WHERE HANDLE = 8501251)</v>
      </c>
    </row>
    <row r="194" spans="1:20" hidden="1">
      <c r="A194">
        <v>193</v>
      </c>
      <c r="B194">
        <v>8501258</v>
      </c>
      <c r="C194">
        <v>113</v>
      </c>
      <c r="D194">
        <v>103</v>
      </c>
      <c r="E194">
        <v>6</v>
      </c>
      <c r="F194">
        <v>1</v>
      </c>
      <c r="G194">
        <v>2499</v>
      </c>
      <c r="H194">
        <v>4</v>
      </c>
      <c r="I194">
        <v>2495</v>
      </c>
      <c r="K194">
        <v>4</v>
      </c>
      <c r="L194">
        <v>8906515</v>
      </c>
      <c r="M194" s="2">
        <v>43636.5222222222</v>
      </c>
      <c r="N194" s="2">
        <v>43636.5222222222</v>
      </c>
      <c r="O194" s="2">
        <v>43636.522916666698</v>
      </c>
      <c r="P194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2499</v>
      </c>
      <c r="Q194" s="5">
        <f>IF(MOVALMOXA[[#This Row],[TIPOMOVIMENTACAO]]=1,Q193-MOVALMOXA[[#This Row],[QUANTIDADE]],IF(MOVALMOXA[[#This Row],[TIPOMOVIMENTACAO]]=26,Q193-MOVALMOXA[[#This Row],[QUANTIDADE]],IF(MOVALMOXA[[#This Row],[TIPOMOVIMENTACAO]]=33,Q193-MOVALMOXA[[#This Row],[QUANTIDADE]],Q193+MOVALMOXA[[#This Row],[QUANTIDADE]])))</f>
        <v>2495</v>
      </c>
      <c r="R194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94" s="5" t="str">
        <f>IF(MOVALMOXA[[#This Row],[SALDO_ATUAL_J]]=MOVALMOXA[[#This Row],[SALDOATUAL]],"OK","DIF")</f>
        <v>OK</v>
      </c>
      <c r="T194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2499, SALDOATUAL = 2495 WHERE HANDLE = 8501258)</v>
      </c>
    </row>
    <row r="195" spans="1:20" hidden="1">
      <c r="A195">
        <v>194</v>
      </c>
      <c r="B195">
        <v>8501263</v>
      </c>
      <c r="C195">
        <v>113</v>
      </c>
      <c r="D195">
        <v>103</v>
      </c>
      <c r="E195">
        <v>6</v>
      </c>
      <c r="F195">
        <v>1</v>
      </c>
      <c r="G195">
        <v>2495</v>
      </c>
      <c r="H195">
        <v>4</v>
      </c>
      <c r="I195">
        <v>2491</v>
      </c>
      <c r="K195">
        <v>4</v>
      </c>
      <c r="L195">
        <v>8906500</v>
      </c>
      <c r="M195" s="2">
        <v>43636.523611111101</v>
      </c>
      <c r="N195" s="2">
        <v>43636.523611111101</v>
      </c>
      <c r="O195" s="2">
        <v>43636.523611111101</v>
      </c>
      <c r="P195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2495</v>
      </c>
      <c r="Q195" s="5">
        <f>IF(MOVALMOXA[[#This Row],[TIPOMOVIMENTACAO]]=1,Q194-MOVALMOXA[[#This Row],[QUANTIDADE]],IF(MOVALMOXA[[#This Row],[TIPOMOVIMENTACAO]]=26,Q194-MOVALMOXA[[#This Row],[QUANTIDADE]],IF(MOVALMOXA[[#This Row],[TIPOMOVIMENTACAO]]=33,Q194-MOVALMOXA[[#This Row],[QUANTIDADE]],Q194+MOVALMOXA[[#This Row],[QUANTIDADE]])))</f>
        <v>2491</v>
      </c>
      <c r="R195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95" s="5" t="str">
        <f>IF(MOVALMOXA[[#This Row],[SALDO_ATUAL_J]]=MOVALMOXA[[#This Row],[SALDOATUAL]],"OK","DIF")</f>
        <v>OK</v>
      </c>
      <c r="T195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2495, SALDOATUAL = 2491 WHERE HANDLE = 8501263)</v>
      </c>
    </row>
    <row r="196" spans="1:20" hidden="1">
      <c r="A196">
        <v>195</v>
      </c>
      <c r="B196">
        <v>8501282</v>
      </c>
      <c r="C196">
        <v>113</v>
      </c>
      <c r="D196">
        <v>103</v>
      </c>
      <c r="E196">
        <v>6</v>
      </c>
      <c r="F196">
        <v>1</v>
      </c>
      <c r="G196">
        <v>2491</v>
      </c>
      <c r="H196">
        <v>4</v>
      </c>
      <c r="I196">
        <v>2487</v>
      </c>
      <c r="K196">
        <v>4</v>
      </c>
      <c r="L196">
        <v>8906526</v>
      </c>
      <c r="M196" s="2">
        <v>43636.525000000001</v>
      </c>
      <c r="N196" s="2">
        <v>43636.525000000001</v>
      </c>
      <c r="O196" s="2">
        <v>43636.525694444397</v>
      </c>
      <c r="P196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2491</v>
      </c>
      <c r="Q196" s="5">
        <f>IF(MOVALMOXA[[#This Row],[TIPOMOVIMENTACAO]]=1,Q195-MOVALMOXA[[#This Row],[QUANTIDADE]],IF(MOVALMOXA[[#This Row],[TIPOMOVIMENTACAO]]=26,Q195-MOVALMOXA[[#This Row],[QUANTIDADE]],IF(MOVALMOXA[[#This Row],[TIPOMOVIMENTACAO]]=33,Q195-MOVALMOXA[[#This Row],[QUANTIDADE]],Q195+MOVALMOXA[[#This Row],[QUANTIDADE]])))</f>
        <v>2487</v>
      </c>
      <c r="R196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96" s="5" t="str">
        <f>IF(MOVALMOXA[[#This Row],[SALDO_ATUAL_J]]=MOVALMOXA[[#This Row],[SALDOATUAL]],"OK","DIF")</f>
        <v>OK</v>
      </c>
      <c r="T196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2491, SALDOATUAL = 2487 WHERE HANDLE = 8501282)</v>
      </c>
    </row>
    <row r="197" spans="1:20" hidden="1">
      <c r="A197">
        <v>196</v>
      </c>
      <c r="B197">
        <v>8501293</v>
      </c>
      <c r="C197">
        <v>113</v>
      </c>
      <c r="D197">
        <v>103</v>
      </c>
      <c r="E197">
        <v>6</v>
      </c>
      <c r="F197">
        <v>1</v>
      </c>
      <c r="G197">
        <v>2487</v>
      </c>
      <c r="H197">
        <v>4</v>
      </c>
      <c r="I197">
        <v>2483</v>
      </c>
      <c r="K197">
        <v>4</v>
      </c>
      <c r="L197">
        <v>8906548</v>
      </c>
      <c r="M197" s="2">
        <v>43636.529166666704</v>
      </c>
      <c r="N197" s="2">
        <v>43636.529166666704</v>
      </c>
      <c r="O197" s="2">
        <v>43636.529861111099</v>
      </c>
      <c r="P197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2487</v>
      </c>
      <c r="Q197" s="5">
        <f>IF(MOVALMOXA[[#This Row],[TIPOMOVIMENTACAO]]=1,Q196-MOVALMOXA[[#This Row],[QUANTIDADE]],IF(MOVALMOXA[[#This Row],[TIPOMOVIMENTACAO]]=26,Q196-MOVALMOXA[[#This Row],[QUANTIDADE]],IF(MOVALMOXA[[#This Row],[TIPOMOVIMENTACAO]]=33,Q196-MOVALMOXA[[#This Row],[QUANTIDADE]],Q196+MOVALMOXA[[#This Row],[QUANTIDADE]])))</f>
        <v>2483</v>
      </c>
      <c r="R197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97" s="5" t="str">
        <f>IF(MOVALMOXA[[#This Row],[SALDO_ATUAL_J]]=MOVALMOXA[[#This Row],[SALDOATUAL]],"OK","DIF")</f>
        <v>OK</v>
      </c>
      <c r="T197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2487, SALDOATUAL = 2483 WHERE HANDLE = 8501293)</v>
      </c>
    </row>
    <row r="198" spans="1:20" hidden="1">
      <c r="A198">
        <v>197</v>
      </c>
      <c r="B198">
        <v>8501304</v>
      </c>
      <c r="C198">
        <v>113</v>
      </c>
      <c r="D198">
        <v>103</v>
      </c>
      <c r="E198">
        <v>6</v>
      </c>
      <c r="F198">
        <v>1</v>
      </c>
      <c r="G198">
        <v>2483</v>
      </c>
      <c r="H198">
        <v>4</v>
      </c>
      <c r="I198">
        <v>2479</v>
      </c>
      <c r="K198">
        <v>4</v>
      </c>
      <c r="L198">
        <v>8906567</v>
      </c>
      <c r="M198" s="2">
        <v>43636.532638888901</v>
      </c>
      <c r="N198" s="2">
        <v>43636.532638888901</v>
      </c>
      <c r="O198" s="2">
        <v>43636.533333333296</v>
      </c>
      <c r="P198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2483</v>
      </c>
      <c r="Q198" s="5">
        <f>IF(MOVALMOXA[[#This Row],[TIPOMOVIMENTACAO]]=1,Q197-MOVALMOXA[[#This Row],[QUANTIDADE]],IF(MOVALMOXA[[#This Row],[TIPOMOVIMENTACAO]]=26,Q197-MOVALMOXA[[#This Row],[QUANTIDADE]],IF(MOVALMOXA[[#This Row],[TIPOMOVIMENTACAO]]=33,Q197-MOVALMOXA[[#This Row],[QUANTIDADE]],Q197+MOVALMOXA[[#This Row],[QUANTIDADE]])))</f>
        <v>2479</v>
      </c>
      <c r="R198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98" s="5" t="str">
        <f>IF(MOVALMOXA[[#This Row],[SALDO_ATUAL_J]]=MOVALMOXA[[#This Row],[SALDOATUAL]],"OK","DIF")</f>
        <v>OK</v>
      </c>
      <c r="T198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2483, SALDOATUAL = 2479 WHERE HANDLE = 8501304)</v>
      </c>
    </row>
    <row r="199" spans="1:20" hidden="1">
      <c r="A199">
        <v>198</v>
      </c>
      <c r="B199">
        <v>8501329</v>
      </c>
      <c r="C199">
        <v>113</v>
      </c>
      <c r="D199">
        <v>103</v>
      </c>
      <c r="E199">
        <v>6</v>
      </c>
      <c r="F199">
        <v>1</v>
      </c>
      <c r="G199">
        <v>2479</v>
      </c>
      <c r="H199">
        <v>2</v>
      </c>
      <c r="I199">
        <v>2477</v>
      </c>
      <c r="K199">
        <v>4</v>
      </c>
      <c r="L199">
        <v>8906612</v>
      </c>
      <c r="M199" s="2">
        <v>43636.536111111098</v>
      </c>
      <c r="N199" s="2">
        <v>43636.536111111098</v>
      </c>
      <c r="O199" s="2">
        <v>43636.536805555603</v>
      </c>
      <c r="P199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2479</v>
      </c>
      <c r="Q199" s="5">
        <f>IF(MOVALMOXA[[#This Row],[TIPOMOVIMENTACAO]]=1,Q198-MOVALMOXA[[#This Row],[QUANTIDADE]],IF(MOVALMOXA[[#This Row],[TIPOMOVIMENTACAO]]=26,Q198-MOVALMOXA[[#This Row],[QUANTIDADE]],IF(MOVALMOXA[[#This Row],[TIPOMOVIMENTACAO]]=33,Q198-MOVALMOXA[[#This Row],[QUANTIDADE]],Q198+MOVALMOXA[[#This Row],[QUANTIDADE]])))</f>
        <v>2477</v>
      </c>
      <c r="R199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99" s="5" t="str">
        <f>IF(MOVALMOXA[[#This Row],[SALDO_ATUAL_J]]=MOVALMOXA[[#This Row],[SALDOATUAL]],"OK","DIF")</f>
        <v>OK</v>
      </c>
      <c r="T199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2479, SALDOATUAL = 2477 WHERE HANDLE = 8501329)</v>
      </c>
    </row>
    <row r="200" spans="1:20" hidden="1">
      <c r="A200">
        <v>199</v>
      </c>
      <c r="B200">
        <v>8501333</v>
      </c>
      <c r="C200">
        <v>113</v>
      </c>
      <c r="D200">
        <v>103</v>
      </c>
      <c r="E200">
        <v>6</v>
      </c>
      <c r="F200">
        <v>1</v>
      </c>
      <c r="G200">
        <v>2477</v>
      </c>
      <c r="H200">
        <v>4</v>
      </c>
      <c r="I200">
        <v>2473</v>
      </c>
      <c r="K200">
        <v>4</v>
      </c>
      <c r="L200">
        <v>8906617</v>
      </c>
      <c r="M200" s="2">
        <v>43636.536805555603</v>
      </c>
      <c r="N200" s="2">
        <v>43636.536805555603</v>
      </c>
      <c r="O200" s="2">
        <v>43636.537499999999</v>
      </c>
      <c r="P200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2477</v>
      </c>
      <c r="Q200" s="5">
        <f>IF(MOVALMOXA[[#This Row],[TIPOMOVIMENTACAO]]=1,Q199-MOVALMOXA[[#This Row],[QUANTIDADE]],IF(MOVALMOXA[[#This Row],[TIPOMOVIMENTACAO]]=26,Q199-MOVALMOXA[[#This Row],[QUANTIDADE]],IF(MOVALMOXA[[#This Row],[TIPOMOVIMENTACAO]]=33,Q199-MOVALMOXA[[#This Row],[QUANTIDADE]],Q199+MOVALMOXA[[#This Row],[QUANTIDADE]])))</f>
        <v>2473</v>
      </c>
      <c r="R200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200" s="5" t="str">
        <f>IF(MOVALMOXA[[#This Row],[SALDO_ATUAL_J]]=MOVALMOXA[[#This Row],[SALDOATUAL]],"OK","DIF")</f>
        <v>OK</v>
      </c>
      <c r="T200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2477, SALDOATUAL = 2473 WHERE HANDLE = 8501333)</v>
      </c>
    </row>
    <row r="201" spans="1:20" hidden="1">
      <c r="A201">
        <v>200</v>
      </c>
      <c r="B201">
        <v>8501418</v>
      </c>
      <c r="C201">
        <v>113</v>
      </c>
      <c r="D201">
        <v>103</v>
      </c>
      <c r="E201">
        <v>6</v>
      </c>
      <c r="F201">
        <v>1</v>
      </c>
      <c r="G201">
        <v>2473</v>
      </c>
      <c r="H201">
        <v>1</v>
      </c>
      <c r="I201">
        <v>2472</v>
      </c>
      <c r="K201">
        <v>4</v>
      </c>
      <c r="L201">
        <v>8906731</v>
      </c>
      <c r="M201" s="2">
        <v>43636.590277777803</v>
      </c>
      <c r="N201" s="2">
        <v>43636.590277777803</v>
      </c>
      <c r="O201" s="2">
        <v>43636.590972222199</v>
      </c>
      <c r="P201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2473</v>
      </c>
      <c r="Q201" s="5">
        <f>IF(MOVALMOXA[[#This Row],[TIPOMOVIMENTACAO]]=1,Q200-MOVALMOXA[[#This Row],[QUANTIDADE]],IF(MOVALMOXA[[#This Row],[TIPOMOVIMENTACAO]]=26,Q200-MOVALMOXA[[#This Row],[QUANTIDADE]],IF(MOVALMOXA[[#This Row],[TIPOMOVIMENTACAO]]=33,Q200-MOVALMOXA[[#This Row],[QUANTIDADE]],Q200+MOVALMOXA[[#This Row],[QUANTIDADE]])))</f>
        <v>2472</v>
      </c>
      <c r="R201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201" s="5" t="str">
        <f>IF(MOVALMOXA[[#This Row],[SALDO_ATUAL_J]]=MOVALMOXA[[#This Row],[SALDOATUAL]],"OK","DIF")</f>
        <v>OK</v>
      </c>
      <c r="T201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2473, SALDOATUAL = 2472 WHERE HANDLE = 8501418)</v>
      </c>
    </row>
    <row r="202" spans="1:20" hidden="1">
      <c r="A202">
        <v>201</v>
      </c>
      <c r="B202">
        <v>8501452</v>
      </c>
      <c r="C202">
        <v>113</v>
      </c>
      <c r="D202">
        <v>103</v>
      </c>
      <c r="E202">
        <v>6</v>
      </c>
      <c r="F202">
        <v>1</v>
      </c>
      <c r="G202">
        <v>2472</v>
      </c>
      <c r="H202">
        <v>1</v>
      </c>
      <c r="I202">
        <v>2471</v>
      </c>
      <c r="K202">
        <v>4</v>
      </c>
      <c r="L202">
        <v>8906777</v>
      </c>
      <c r="M202" s="2">
        <v>43636.599305555603</v>
      </c>
      <c r="N202" s="2">
        <v>43636.599305555603</v>
      </c>
      <c r="O202" s="2">
        <v>43636.599305555603</v>
      </c>
      <c r="P202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2472</v>
      </c>
      <c r="Q202" s="5">
        <f>IF(MOVALMOXA[[#This Row],[TIPOMOVIMENTACAO]]=1,Q201-MOVALMOXA[[#This Row],[QUANTIDADE]],IF(MOVALMOXA[[#This Row],[TIPOMOVIMENTACAO]]=26,Q201-MOVALMOXA[[#This Row],[QUANTIDADE]],IF(MOVALMOXA[[#This Row],[TIPOMOVIMENTACAO]]=33,Q201-MOVALMOXA[[#This Row],[QUANTIDADE]],Q201+MOVALMOXA[[#This Row],[QUANTIDADE]])))</f>
        <v>2471</v>
      </c>
      <c r="R202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202" s="5" t="str">
        <f>IF(MOVALMOXA[[#This Row],[SALDO_ATUAL_J]]=MOVALMOXA[[#This Row],[SALDOATUAL]],"OK","DIF")</f>
        <v>OK</v>
      </c>
      <c r="T202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2472, SALDOATUAL = 2471 WHERE HANDLE = 8501452)</v>
      </c>
    </row>
    <row r="203" spans="1:20" hidden="1">
      <c r="A203">
        <v>202</v>
      </c>
      <c r="B203">
        <v>8501514</v>
      </c>
      <c r="C203">
        <v>113</v>
      </c>
      <c r="D203">
        <v>103</v>
      </c>
      <c r="E203">
        <v>6</v>
      </c>
      <c r="F203">
        <v>1</v>
      </c>
      <c r="G203">
        <v>2471</v>
      </c>
      <c r="H203">
        <v>4</v>
      </c>
      <c r="I203">
        <v>2467</v>
      </c>
      <c r="K203">
        <v>4</v>
      </c>
      <c r="L203">
        <v>8906860</v>
      </c>
      <c r="M203" s="2">
        <v>43636.605555555601</v>
      </c>
      <c r="N203" s="2">
        <v>43636.605555555601</v>
      </c>
      <c r="O203" s="2">
        <v>43636.605555555601</v>
      </c>
      <c r="P203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2471</v>
      </c>
      <c r="Q203" s="5">
        <f>IF(MOVALMOXA[[#This Row],[TIPOMOVIMENTACAO]]=1,Q202-MOVALMOXA[[#This Row],[QUANTIDADE]],IF(MOVALMOXA[[#This Row],[TIPOMOVIMENTACAO]]=26,Q202-MOVALMOXA[[#This Row],[QUANTIDADE]],IF(MOVALMOXA[[#This Row],[TIPOMOVIMENTACAO]]=33,Q202-MOVALMOXA[[#This Row],[QUANTIDADE]],Q202+MOVALMOXA[[#This Row],[QUANTIDADE]])))</f>
        <v>2467</v>
      </c>
      <c r="R203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203" s="5" t="str">
        <f>IF(MOVALMOXA[[#This Row],[SALDO_ATUAL_J]]=MOVALMOXA[[#This Row],[SALDOATUAL]],"OK","DIF")</f>
        <v>OK</v>
      </c>
      <c r="T203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2471, SALDOATUAL = 2467 WHERE HANDLE = 8501514)</v>
      </c>
    </row>
    <row r="204" spans="1:20" hidden="1">
      <c r="A204">
        <v>203</v>
      </c>
      <c r="B204">
        <v>8501546</v>
      </c>
      <c r="C204">
        <v>113</v>
      </c>
      <c r="D204">
        <v>103</v>
      </c>
      <c r="E204">
        <v>6</v>
      </c>
      <c r="F204">
        <v>1</v>
      </c>
      <c r="G204">
        <v>2467</v>
      </c>
      <c r="H204">
        <v>1</v>
      </c>
      <c r="I204">
        <v>2466</v>
      </c>
      <c r="K204">
        <v>4</v>
      </c>
      <c r="L204">
        <v>8906899</v>
      </c>
      <c r="M204" s="2">
        <v>43636.607638888898</v>
      </c>
      <c r="N204" s="2">
        <v>43636.607638888898</v>
      </c>
      <c r="O204" s="2">
        <v>43636.608333333301</v>
      </c>
      <c r="P204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2467</v>
      </c>
      <c r="Q204" s="5">
        <f>IF(MOVALMOXA[[#This Row],[TIPOMOVIMENTACAO]]=1,Q203-MOVALMOXA[[#This Row],[QUANTIDADE]],IF(MOVALMOXA[[#This Row],[TIPOMOVIMENTACAO]]=26,Q203-MOVALMOXA[[#This Row],[QUANTIDADE]],IF(MOVALMOXA[[#This Row],[TIPOMOVIMENTACAO]]=33,Q203-MOVALMOXA[[#This Row],[QUANTIDADE]],Q203+MOVALMOXA[[#This Row],[QUANTIDADE]])))</f>
        <v>2466</v>
      </c>
      <c r="R204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204" s="5" t="str">
        <f>IF(MOVALMOXA[[#This Row],[SALDO_ATUAL_J]]=MOVALMOXA[[#This Row],[SALDOATUAL]],"OK","DIF")</f>
        <v>OK</v>
      </c>
      <c r="T204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2467, SALDOATUAL = 2466 WHERE HANDLE = 8501546)</v>
      </c>
    </row>
    <row r="205" spans="1:20" hidden="1">
      <c r="A205">
        <v>204</v>
      </c>
      <c r="B205">
        <v>8501553</v>
      </c>
      <c r="C205">
        <v>113</v>
      </c>
      <c r="D205">
        <v>103</v>
      </c>
      <c r="E205">
        <v>6</v>
      </c>
      <c r="F205">
        <v>1</v>
      </c>
      <c r="G205">
        <v>2466</v>
      </c>
      <c r="H205">
        <v>1</v>
      </c>
      <c r="I205">
        <v>2465</v>
      </c>
      <c r="K205">
        <v>4</v>
      </c>
      <c r="L205">
        <v>8906911</v>
      </c>
      <c r="M205" s="2">
        <v>43636.607638888898</v>
      </c>
      <c r="N205" s="2">
        <v>43636.607638888898</v>
      </c>
      <c r="O205" s="2">
        <v>43636.608333333301</v>
      </c>
      <c r="P205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2466</v>
      </c>
      <c r="Q205" s="5">
        <f>IF(MOVALMOXA[[#This Row],[TIPOMOVIMENTACAO]]=1,Q204-MOVALMOXA[[#This Row],[QUANTIDADE]],IF(MOVALMOXA[[#This Row],[TIPOMOVIMENTACAO]]=26,Q204-MOVALMOXA[[#This Row],[QUANTIDADE]],IF(MOVALMOXA[[#This Row],[TIPOMOVIMENTACAO]]=33,Q204-MOVALMOXA[[#This Row],[QUANTIDADE]],Q204+MOVALMOXA[[#This Row],[QUANTIDADE]])))</f>
        <v>2465</v>
      </c>
      <c r="R205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205" s="5" t="str">
        <f>IF(MOVALMOXA[[#This Row],[SALDO_ATUAL_J]]=MOVALMOXA[[#This Row],[SALDOATUAL]],"OK","DIF")</f>
        <v>OK</v>
      </c>
      <c r="T205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2466, SALDOATUAL = 2465 WHERE HANDLE = 8501553)</v>
      </c>
    </row>
    <row r="206" spans="1:20" hidden="1">
      <c r="A206">
        <v>205</v>
      </c>
      <c r="B206">
        <v>8501593</v>
      </c>
      <c r="C206">
        <v>113</v>
      </c>
      <c r="D206">
        <v>103</v>
      </c>
      <c r="E206">
        <v>6</v>
      </c>
      <c r="F206">
        <v>1</v>
      </c>
      <c r="G206">
        <v>2465</v>
      </c>
      <c r="H206">
        <v>1</v>
      </c>
      <c r="I206">
        <v>2464</v>
      </c>
      <c r="K206">
        <v>4</v>
      </c>
      <c r="L206">
        <v>8906957</v>
      </c>
      <c r="M206" s="2">
        <v>43636.615277777797</v>
      </c>
      <c r="N206" s="2">
        <v>43636.615277777797</v>
      </c>
      <c r="O206" s="2">
        <v>43636.6159722222</v>
      </c>
      <c r="P206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2465</v>
      </c>
      <c r="Q206" s="5">
        <f>IF(MOVALMOXA[[#This Row],[TIPOMOVIMENTACAO]]=1,Q205-MOVALMOXA[[#This Row],[QUANTIDADE]],IF(MOVALMOXA[[#This Row],[TIPOMOVIMENTACAO]]=26,Q205-MOVALMOXA[[#This Row],[QUANTIDADE]],IF(MOVALMOXA[[#This Row],[TIPOMOVIMENTACAO]]=33,Q205-MOVALMOXA[[#This Row],[QUANTIDADE]],Q205+MOVALMOXA[[#This Row],[QUANTIDADE]])))</f>
        <v>2464</v>
      </c>
      <c r="R206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206" s="5" t="str">
        <f>IF(MOVALMOXA[[#This Row],[SALDO_ATUAL_J]]=MOVALMOXA[[#This Row],[SALDOATUAL]],"OK","DIF")</f>
        <v>OK</v>
      </c>
      <c r="T206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2465, SALDOATUAL = 2464 WHERE HANDLE = 8501593)</v>
      </c>
    </row>
    <row r="207" spans="1:20" hidden="1">
      <c r="A207">
        <v>206</v>
      </c>
      <c r="B207">
        <v>8501598</v>
      </c>
      <c r="C207">
        <v>113</v>
      </c>
      <c r="D207">
        <v>103</v>
      </c>
      <c r="E207">
        <v>6</v>
      </c>
      <c r="F207">
        <v>1</v>
      </c>
      <c r="G207">
        <v>2464</v>
      </c>
      <c r="H207">
        <v>4</v>
      </c>
      <c r="I207">
        <v>2460</v>
      </c>
      <c r="K207">
        <v>4</v>
      </c>
      <c r="L207">
        <v>8906965</v>
      </c>
      <c r="M207" s="2">
        <v>43636.618055555598</v>
      </c>
      <c r="N207" s="2">
        <v>43636.618055555598</v>
      </c>
      <c r="O207" s="2">
        <v>43636.618750000001</v>
      </c>
      <c r="P207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2464</v>
      </c>
      <c r="Q207" s="5">
        <f>IF(MOVALMOXA[[#This Row],[TIPOMOVIMENTACAO]]=1,Q206-MOVALMOXA[[#This Row],[QUANTIDADE]],IF(MOVALMOXA[[#This Row],[TIPOMOVIMENTACAO]]=26,Q206-MOVALMOXA[[#This Row],[QUANTIDADE]],IF(MOVALMOXA[[#This Row],[TIPOMOVIMENTACAO]]=33,Q206-MOVALMOXA[[#This Row],[QUANTIDADE]],Q206+MOVALMOXA[[#This Row],[QUANTIDADE]])))</f>
        <v>2460</v>
      </c>
      <c r="R207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207" s="5" t="str">
        <f>IF(MOVALMOXA[[#This Row],[SALDO_ATUAL_J]]=MOVALMOXA[[#This Row],[SALDOATUAL]],"OK","DIF")</f>
        <v>OK</v>
      </c>
      <c r="T207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2464, SALDOATUAL = 2460 WHERE HANDLE = 8501598)</v>
      </c>
    </row>
    <row r="208" spans="1:20" hidden="1">
      <c r="A208">
        <v>207</v>
      </c>
      <c r="B208">
        <v>8501627</v>
      </c>
      <c r="C208">
        <v>113</v>
      </c>
      <c r="D208">
        <v>103</v>
      </c>
      <c r="E208">
        <v>6</v>
      </c>
      <c r="F208">
        <v>1</v>
      </c>
      <c r="G208">
        <v>2460</v>
      </c>
      <c r="H208">
        <v>3</v>
      </c>
      <c r="I208">
        <v>2457</v>
      </c>
      <c r="K208">
        <v>4</v>
      </c>
      <c r="L208">
        <v>8907018</v>
      </c>
      <c r="M208" s="2">
        <v>43636.623611111099</v>
      </c>
      <c r="N208" s="2">
        <v>43636.623611111099</v>
      </c>
      <c r="O208" s="2">
        <v>43636.623611111099</v>
      </c>
      <c r="P208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2460</v>
      </c>
      <c r="Q208" s="5">
        <f>IF(MOVALMOXA[[#This Row],[TIPOMOVIMENTACAO]]=1,Q207-MOVALMOXA[[#This Row],[QUANTIDADE]],IF(MOVALMOXA[[#This Row],[TIPOMOVIMENTACAO]]=26,Q207-MOVALMOXA[[#This Row],[QUANTIDADE]],IF(MOVALMOXA[[#This Row],[TIPOMOVIMENTACAO]]=33,Q207-MOVALMOXA[[#This Row],[QUANTIDADE]],Q207+MOVALMOXA[[#This Row],[QUANTIDADE]])))</f>
        <v>2457</v>
      </c>
      <c r="R208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208" s="5" t="str">
        <f>IF(MOVALMOXA[[#This Row],[SALDO_ATUAL_J]]=MOVALMOXA[[#This Row],[SALDOATUAL]],"OK","DIF")</f>
        <v>OK</v>
      </c>
      <c r="T208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2460, SALDOATUAL = 2457 WHERE HANDLE = 8501627)</v>
      </c>
    </row>
    <row r="209" spans="1:20" hidden="1">
      <c r="A209">
        <v>208</v>
      </c>
      <c r="B209">
        <v>8501646</v>
      </c>
      <c r="C209">
        <v>113</v>
      </c>
      <c r="D209">
        <v>103</v>
      </c>
      <c r="E209">
        <v>6</v>
      </c>
      <c r="F209">
        <v>1</v>
      </c>
      <c r="G209">
        <v>2457</v>
      </c>
      <c r="H209">
        <v>4</v>
      </c>
      <c r="I209">
        <v>2453</v>
      </c>
      <c r="K209">
        <v>4</v>
      </c>
      <c r="L209">
        <v>8907026</v>
      </c>
      <c r="M209" s="2">
        <v>43636.628472222197</v>
      </c>
      <c r="N209" s="2">
        <v>43636.628472222197</v>
      </c>
      <c r="O209" s="2">
        <v>43636.629166666702</v>
      </c>
      <c r="P209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2457</v>
      </c>
      <c r="Q209" s="5">
        <f>IF(MOVALMOXA[[#This Row],[TIPOMOVIMENTACAO]]=1,Q208-MOVALMOXA[[#This Row],[QUANTIDADE]],IF(MOVALMOXA[[#This Row],[TIPOMOVIMENTACAO]]=26,Q208-MOVALMOXA[[#This Row],[QUANTIDADE]],IF(MOVALMOXA[[#This Row],[TIPOMOVIMENTACAO]]=33,Q208-MOVALMOXA[[#This Row],[QUANTIDADE]],Q208+MOVALMOXA[[#This Row],[QUANTIDADE]])))</f>
        <v>2453</v>
      </c>
      <c r="R209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209" s="5" t="str">
        <f>IF(MOVALMOXA[[#This Row],[SALDO_ATUAL_J]]=MOVALMOXA[[#This Row],[SALDOATUAL]],"OK","DIF")</f>
        <v>OK</v>
      </c>
      <c r="T209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2457, SALDOATUAL = 2453 WHERE HANDLE = 8501646)</v>
      </c>
    </row>
    <row r="210" spans="1:20" hidden="1">
      <c r="A210">
        <v>209</v>
      </c>
      <c r="B210">
        <v>8501676</v>
      </c>
      <c r="C210">
        <v>113</v>
      </c>
      <c r="D210">
        <v>103</v>
      </c>
      <c r="E210">
        <v>6</v>
      </c>
      <c r="F210">
        <v>1</v>
      </c>
      <c r="G210">
        <v>2453</v>
      </c>
      <c r="H210">
        <v>4</v>
      </c>
      <c r="I210">
        <v>2449</v>
      </c>
      <c r="K210">
        <v>4</v>
      </c>
      <c r="L210">
        <v>8907085</v>
      </c>
      <c r="M210" s="2">
        <v>43636.635416666701</v>
      </c>
      <c r="N210" s="2">
        <v>43636.635416666701</v>
      </c>
      <c r="O210" s="2">
        <v>43636.636111111096</v>
      </c>
      <c r="P210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2453</v>
      </c>
      <c r="Q210" s="5">
        <f>IF(MOVALMOXA[[#This Row],[TIPOMOVIMENTACAO]]=1,Q209-MOVALMOXA[[#This Row],[QUANTIDADE]],IF(MOVALMOXA[[#This Row],[TIPOMOVIMENTACAO]]=26,Q209-MOVALMOXA[[#This Row],[QUANTIDADE]],IF(MOVALMOXA[[#This Row],[TIPOMOVIMENTACAO]]=33,Q209-MOVALMOXA[[#This Row],[QUANTIDADE]],Q209+MOVALMOXA[[#This Row],[QUANTIDADE]])))</f>
        <v>2449</v>
      </c>
      <c r="R210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210" s="5" t="str">
        <f>IF(MOVALMOXA[[#This Row],[SALDO_ATUAL_J]]=MOVALMOXA[[#This Row],[SALDOATUAL]],"OK","DIF")</f>
        <v>OK</v>
      </c>
      <c r="T210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2453, SALDOATUAL = 2449 WHERE HANDLE = 8501676)</v>
      </c>
    </row>
    <row r="211" spans="1:20" hidden="1">
      <c r="A211">
        <v>210</v>
      </c>
      <c r="B211">
        <v>8501690</v>
      </c>
      <c r="C211">
        <v>113</v>
      </c>
      <c r="D211">
        <v>103</v>
      </c>
      <c r="E211">
        <v>6</v>
      </c>
      <c r="F211">
        <v>1</v>
      </c>
      <c r="G211">
        <v>2449</v>
      </c>
      <c r="H211">
        <v>4</v>
      </c>
      <c r="I211">
        <v>2445</v>
      </c>
      <c r="K211">
        <v>4</v>
      </c>
      <c r="L211">
        <v>8907097</v>
      </c>
      <c r="M211" s="2">
        <v>43636.638888888898</v>
      </c>
      <c r="N211" s="2">
        <v>43636.638888888898</v>
      </c>
      <c r="O211" s="2">
        <v>43636.638888888898</v>
      </c>
      <c r="P211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2449</v>
      </c>
      <c r="Q211" s="5">
        <f>IF(MOVALMOXA[[#This Row],[TIPOMOVIMENTACAO]]=1,Q210-MOVALMOXA[[#This Row],[QUANTIDADE]],IF(MOVALMOXA[[#This Row],[TIPOMOVIMENTACAO]]=26,Q210-MOVALMOXA[[#This Row],[QUANTIDADE]],IF(MOVALMOXA[[#This Row],[TIPOMOVIMENTACAO]]=33,Q210-MOVALMOXA[[#This Row],[QUANTIDADE]],Q210+MOVALMOXA[[#This Row],[QUANTIDADE]])))</f>
        <v>2445</v>
      </c>
      <c r="R211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211" s="5" t="str">
        <f>IF(MOVALMOXA[[#This Row],[SALDO_ATUAL_J]]=MOVALMOXA[[#This Row],[SALDOATUAL]],"OK","DIF")</f>
        <v>OK</v>
      </c>
      <c r="T211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2449, SALDOATUAL = 2445 WHERE HANDLE = 8501690)</v>
      </c>
    </row>
    <row r="212" spans="1:20" hidden="1">
      <c r="A212">
        <v>211</v>
      </c>
      <c r="B212">
        <v>8501760</v>
      </c>
      <c r="C212">
        <v>113</v>
      </c>
      <c r="D212">
        <v>103</v>
      </c>
      <c r="E212">
        <v>6</v>
      </c>
      <c r="F212">
        <v>1</v>
      </c>
      <c r="G212">
        <v>2445</v>
      </c>
      <c r="H212">
        <v>4</v>
      </c>
      <c r="I212">
        <v>2441</v>
      </c>
      <c r="K212">
        <v>4</v>
      </c>
      <c r="L212">
        <v>8907187</v>
      </c>
      <c r="M212" s="2">
        <v>43636.658333333296</v>
      </c>
      <c r="N212" s="2">
        <v>43636.658333333296</v>
      </c>
      <c r="O212" s="2">
        <v>43636.658333333296</v>
      </c>
      <c r="P212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2445</v>
      </c>
      <c r="Q212" s="5">
        <f>IF(MOVALMOXA[[#This Row],[TIPOMOVIMENTACAO]]=1,Q211-MOVALMOXA[[#This Row],[QUANTIDADE]],IF(MOVALMOXA[[#This Row],[TIPOMOVIMENTACAO]]=26,Q211-MOVALMOXA[[#This Row],[QUANTIDADE]],IF(MOVALMOXA[[#This Row],[TIPOMOVIMENTACAO]]=33,Q211-MOVALMOXA[[#This Row],[QUANTIDADE]],Q211+MOVALMOXA[[#This Row],[QUANTIDADE]])))</f>
        <v>2441</v>
      </c>
      <c r="R212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212" s="5" t="str">
        <f>IF(MOVALMOXA[[#This Row],[SALDO_ATUAL_J]]=MOVALMOXA[[#This Row],[SALDOATUAL]],"OK","DIF")</f>
        <v>OK</v>
      </c>
      <c r="T212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2445, SALDOATUAL = 2441 WHERE HANDLE = 8501760)</v>
      </c>
    </row>
    <row r="213" spans="1:20" hidden="1">
      <c r="A213">
        <v>212</v>
      </c>
      <c r="B213">
        <v>8501766</v>
      </c>
      <c r="C213">
        <v>113</v>
      </c>
      <c r="D213">
        <v>103</v>
      </c>
      <c r="E213">
        <v>6</v>
      </c>
      <c r="F213">
        <v>1</v>
      </c>
      <c r="G213">
        <v>2441</v>
      </c>
      <c r="H213">
        <v>4</v>
      </c>
      <c r="I213">
        <v>2437</v>
      </c>
      <c r="K213">
        <v>4</v>
      </c>
      <c r="L213">
        <v>8907179</v>
      </c>
      <c r="M213" s="2">
        <v>43636.659027777801</v>
      </c>
      <c r="N213" s="2">
        <v>43636.659027777801</v>
      </c>
      <c r="O213" s="2">
        <v>43636.659027777801</v>
      </c>
      <c r="P213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2441</v>
      </c>
      <c r="Q213" s="5">
        <f>IF(MOVALMOXA[[#This Row],[TIPOMOVIMENTACAO]]=1,Q212-MOVALMOXA[[#This Row],[QUANTIDADE]],IF(MOVALMOXA[[#This Row],[TIPOMOVIMENTACAO]]=26,Q212-MOVALMOXA[[#This Row],[QUANTIDADE]],IF(MOVALMOXA[[#This Row],[TIPOMOVIMENTACAO]]=33,Q212-MOVALMOXA[[#This Row],[QUANTIDADE]],Q212+MOVALMOXA[[#This Row],[QUANTIDADE]])))</f>
        <v>2437</v>
      </c>
      <c r="R213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213" s="5" t="str">
        <f>IF(MOVALMOXA[[#This Row],[SALDO_ATUAL_J]]=MOVALMOXA[[#This Row],[SALDOATUAL]],"OK","DIF")</f>
        <v>OK</v>
      </c>
      <c r="T213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2441, SALDOATUAL = 2437 WHERE HANDLE = 8501766)</v>
      </c>
    </row>
    <row r="214" spans="1:20" hidden="1">
      <c r="A214">
        <v>213</v>
      </c>
      <c r="B214">
        <v>8501771</v>
      </c>
      <c r="C214">
        <v>113</v>
      </c>
      <c r="D214">
        <v>103</v>
      </c>
      <c r="E214">
        <v>6</v>
      </c>
      <c r="F214">
        <v>1</v>
      </c>
      <c r="G214">
        <v>2437</v>
      </c>
      <c r="H214">
        <v>1</v>
      </c>
      <c r="I214">
        <v>2436</v>
      </c>
      <c r="K214">
        <v>4</v>
      </c>
      <c r="L214">
        <v>8907208</v>
      </c>
      <c r="M214" s="2">
        <v>43636.661111111098</v>
      </c>
      <c r="N214" s="2">
        <v>43636.661111111098</v>
      </c>
      <c r="O214" s="2">
        <v>43636.661805555603</v>
      </c>
      <c r="P214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2437</v>
      </c>
      <c r="Q214" s="5">
        <f>IF(MOVALMOXA[[#This Row],[TIPOMOVIMENTACAO]]=1,Q213-MOVALMOXA[[#This Row],[QUANTIDADE]],IF(MOVALMOXA[[#This Row],[TIPOMOVIMENTACAO]]=26,Q213-MOVALMOXA[[#This Row],[QUANTIDADE]],IF(MOVALMOXA[[#This Row],[TIPOMOVIMENTACAO]]=33,Q213-MOVALMOXA[[#This Row],[QUANTIDADE]],Q213+MOVALMOXA[[#This Row],[QUANTIDADE]])))</f>
        <v>2436</v>
      </c>
      <c r="R214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214" s="5" t="str">
        <f>IF(MOVALMOXA[[#This Row],[SALDO_ATUAL_J]]=MOVALMOXA[[#This Row],[SALDOATUAL]],"OK","DIF")</f>
        <v>OK</v>
      </c>
      <c r="T214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2437, SALDOATUAL = 2436 WHERE HANDLE = 8501771)</v>
      </c>
    </row>
    <row r="215" spans="1:20" hidden="1">
      <c r="A215">
        <v>214</v>
      </c>
      <c r="B215">
        <v>8501775</v>
      </c>
      <c r="C215">
        <v>113</v>
      </c>
      <c r="D215">
        <v>103</v>
      </c>
      <c r="E215">
        <v>6</v>
      </c>
      <c r="F215">
        <v>1</v>
      </c>
      <c r="G215">
        <v>2436</v>
      </c>
      <c r="H215">
        <v>1</v>
      </c>
      <c r="I215">
        <v>2435</v>
      </c>
      <c r="K215">
        <v>4</v>
      </c>
      <c r="L215">
        <v>8907212</v>
      </c>
      <c r="M215" s="2">
        <v>43636.662499999999</v>
      </c>
      <c r="N215" s="2">
        <v>43636.662499999999</v>
      </c>
      <c r="O215" s="2">
        <v>43636.662499999999</v>
      </c>
      <c r="P215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2436</v>
      </c>
      <c r="Q215" s="5">
        <f>IF(MOVALMOXA[[#This Row],[TIPOMOVIMENTACAO]]=1,Q214-MOVALMOXA[[#This Row],[QUANTIDADE]],IF(MOVALMOXA[[#This Row],[TIPOMOVIMENTACAO]]=26,Q214-MOVALMOXA[[#This Row],[QUANTIDADE]],IF(MOVALMOXA[[#This Row],[TIPOMOVIMENTACAO]]=33,Q214-MOVALMOXA[[#This Row],[QUANTIDADE]],Q214+MOVALMOXA[[#This Row],[QUANTIDADE]])))</f>
        <v>2435</v>
      </c>
      <c r="R215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215" s="5" t="str">
        <f>IF(MOVALMOXA[[#This Row],[SALDO_ATUAL_J]]=MOVALMOXA[[#This Row],[SALDOATUAL]],"OK","DIF")</f>
        <v>OK</v>
      </c>
      <c r="T215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2436, SALDOATUAL = 2435 WHERE HANDLE = 8501775)</v>
      </c>
    </row>
    <row r="216" spans="1:20" hidden="1">
      <c r="A216">
        <v>215</v>
      </c>
      <c r="B216">
        <v>8501779</v>
      </c>
      <c r="C216">
        <v>113</v>
      </c>
      <c r="D216">
        <v>103</v>
      </c>
      <c r="E216">
        <v>6</v>
      </c>
      <c r="F216">
        <v>1</v>
      </c>
      <c r="G216">
        <v>2435</v>
      </c>
      <c r="H216">
        <v>4</v>
      </c>
      <c r="I216">
        <v>2431</v>
      </c>
      <c r="K216">
        <v>4</v>
      </c>
      <c r="L216">
        <v>8907204</v>
      </c>
      <c r="M216" s="2">
        <v>43636.662499999999</v>
      </c>
      <c r="N216" s="2">
        <v>43636.662499999999</v>
      </c>
      <c r="O216" s="2">
        <v>43636.663194444402</v>
      </c>
      <c r="P216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2435</v>
      </c>
      <c r="Q216" s="5">
        <f>IF(MOVALMOXA[[#This Row],[TIPOMOVIMENTACAO]]=1,Q215-MOVALMOXA[[#This Row],[QUANTIDADE]],IF(MOVALMOXA[[#This Row],[TIPOMOVIMENTACAO]]=26,Q215-MOVALMOXA[[#This Row],[QUANTIDADE]],IF(MOVALMOXA[[#This Row],[TIPOMOVIMENTACAO]]=33,Q215-MOVALMOXA[[#This Row],[QUANTIDADE]],Q215+MOVALMOXA[[#This Row],[QUANTIDADE]])))</f>
        <v>2431</v>
      </c>
      <c r="R216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216" s="5" t="str">
        <f>IF(MOVALMOXA[[#This Row],[SALDO_ATUAL_J]]=MOVALMOXA[[#This Row],[SALDOATUAL]],"OK","DIF")</f>
        <v>OK</v>
      </c>
      <c r="T216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2435, SALDOATUAL = 2431 WHERE HANDLE = 8501779)</v>
      </c>
    </row>
    <row r="217" spans="1:20" hidden="1">
      <c r="A217">
        <v>216</v>
      </c>
      <c r="B217">
        <v>8501783</v>
      </c>
      <c r="C217">
        <v>113</v>
      </c>
      <c r="D217">
        <v>103</v>
      </c>
      <c r="E217">
        <v>6</v>
      </c>
      <c r="F217">
        <v>1</v>
      </c>
      <c r="G217">
        <v>2431</v>
      </c>
      <c r="H217">
        <v>1</v>
      </c>
      <c r="I217">
        <v>2430</v>
      </c>
      <c r="K217">
        <v>4</v>
      </c>
      <c r="L217">
        <v>8907213</v>
      </c>
      <c r="M217" s="2">
        <v>43636.662499999999</v>
      </c>
      <c r="N217" s="2">
        <v>43636.662499999999</v>
      </c>
      <c r="O217" s="2">
        <v>43636.663194444402</v>
      </c>
      <c r="P217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2431</v>
      </c>
      <c r="Q217" s="5">
        <f>IF(MOVALMOXA[[#This Row],[TIPOMOVIMENTACAO]]=1,Q216-MOVALMOXA[[#This Row],[QUANTIDADE]],IF(MOVALMOXA[[#This Row],[TIPOMOVIMENTACAO]]=26,Q216-MOVALMOXA[[#This Row],[QUANTIDADE]],IF(MOVALMOXA[[#This Row],[TIPOMOVIMENTACAO]]=33,Q216-MOVALMOXA[[#This Row],[QUANTIDADE]],Q216+MOVALMOXA[[#This Row],[QUANTIDADE]])))</f>
        <v>2430</v>
      </c>
      <c r="R217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217" s="5" t="str">
        <f>IF(MOVALMOXA[[#This Row],[SALDO_ATUAL_J]]=MOVALMOXA[[#This Row],[SALDOATUAL]],"OK","DIF")</f>
        <v>OK</v>
      </c>
      <c r="T217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2431, SALDOATUAL = 2430 WHERE HANDLE = 8501783)</v>
      </c>
    </row>
    <row r="218" spans="1:20" hidden="1">
      <c r="A218">
        <v>217</v>
      </c>
      <c r="B218">
        <v>8501797</v>
      </c>
      <c r="C218">
        <v>113</v>
      </c>
      <c r="D218">
        <v>103</v>
      </c>
      <c r="E218">
        <v>6</v>
      </c>
      <c r="F218">
        <v>1</v>
      </c>
      <c r="G218">
        <v>2430</v>
      </c>
      <c r="H218">
        <v>4</v>
      </c>
      <c r="I218">
        <v>2426</v>
      </c>
      <c r="K218">
        <v>4</v>
      </c>
      <c r="L218">
        <v>8907235</v>
      </c>
      <c r="M218" s="2">
        <v>43636.667361111096</v>
      </c>
      <c r="N218" s="2">
        <v>43636.667361111096</v>
      </c>
      <c r="O218" s="2">
        <v>43636.667361111096</v>
      </c>
      <c r="P218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2430</v>
      </c>
      <c r="Q218" s="5">
        <f>IF(MOVALMOXA[[#This Row],[TIPOMOVIMENTACAO]]=1,Q217-MOVALMOXA[[#This Row],[QUANTIDADE]],IF(MOVALMOXA[[#This Row],[TIPOMOVIMENTACAO]]=26,Q217-MOVALMOXA[[#This Row],[QUANTIDADE]],IF(MOVALMOXA[[#This Row],[TIPOMOVIMENTACAO]]=33,Q217-MOVALMOXA[[#This Row],[QUANTIDADE]],Q217+MOVALMOXA[[#This Row],[QUANTIDADE]])))</f>
        <v>2426</v>
      </c>
      <c r="R218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218" s="5" t="str">
        <f>IF(MOVALMOXA[[#This Row],[SALDO_ATUAL_J]]=MOVALMOXA[[#This Row],[SALDOATUAL]],"OK","DIF")</f>
        <v>OK</v>
      </c>
      <c r="T218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2430, SALDOATUAL = 2426 WHERE HANDLE = 8501797)</v>
      </c>
    </row>
    <row r="219" spans="1:20" hidden="1">
      <c r="A219">
        <v>218</v>
      </c>
      <c r="B219">
        <v>8501803</v>
      </c>
      <c r="C219">
        <v>113</v>
      </c>
      <c r="D219">
        <v>103</v>
      </c>
      <c r="E219">
        <v>6</v>
      </c>
      <c r="F219">
        <v>1</v>
      </c>
      <c r="G219">
        <v>2426</v>
      </c>
      <c r="H219">
        <v>4</v>
      </c>
      <c r="I219">
        <v>2422</v>
      </c>
      <c r="K219">
        <v>4</v>
      </c>
      <c r="L219">
        <v>8907239</v>
      </c>
      <c r="M219" s="2">
        <v>43636.670138888898</v>
      </c>
      <c r="N219" s="2">
        <v>43636.670138888898</v>
      </c>
      <c r="O219" s="2">
        <v>43636.670833333301</v>
      </c>
      <c r="P219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2426</v>
      </c>
      <c r="Q219" s="5">
        <f>IF(MOVALMOXA[[#This Row],[TIPOMOVIMENTACAO]]=1,Q218-MOVALMOXA[[#This Row],[QUANTIDADE]],IF(MOVALMOXA[[#This Row],[TIPOMOVIMENTACAO]]=26,Q218-MOVALMOXA[[#This Row],[QUANTIDADE]],IF(MOVALMOXA[[#This Row],[TIPOMOVIMENTACAO]]=33,Q218-MOVALMOXA[[#This Row],[QUANTIDADE]],Q218+MOVALMOXA[[#This Row],[QUANTIDADE]])))</f>
        <v>2422</v>
      </c>
      <c r="R219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219" s="5" t="str">
        <f>IF(MOVALMOXA[[#This Row],[SALDO_ATUAL_J]]=MOVALMOXA[[#This Row],[SALDOATUAL]],"OK","DIF")</f>
        <v>OK</v>
      </c>
      <c r="T219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2426, SALDOATUAL = 2422 WHERE HANDLE = 8501803)</v>
      </c>
    </row>
    <row r="220" spans="1:20" hidden="1">
      <c r="A220">
        <v>219</v>
      </c>
      <c r="B220">
        <v>8501809</v>
      </c>
      <c r="C220">
        <v>113</v>
      </c>
      <c r="D220">
        <v>103</v>
      </c>
      <c r="E220">
        <v>6</v>
      </c>
      <c r="F220">
        <v>1</v>
      </c>
      <c r="G220">
        <v>2422</v>
      </c>
      <c r="H220">
        <v>4</v>
      </c>
      <c r="I220">
        <v>2418</v>
      </c>
      <c r="K220">
        <v>4</v>
      </c>
      <c r="L220">
        <v>8907251</v>
      </c>
      <c r="M220" s="2">
        <v>43636.670138888898</v>
      </c>
      <c r="N220" s="2">
        <v>43636.670138888898</v>
      </c>
      <c r="O220" s="2">
        <v>43636.670833333301</v>
      </c>
      <c r="P220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2422</v>
      </c>
      <c r="Q220" s="5">
        <f>IF(MOVALMOXA[[#This Row],[TIPOMOVIMENTACAO]]=1,Q219-MOVALMOXA[[#This Row],[QUANTIDADE]],IF(MOVALMOXA[[#This Row],[TIPOMOVIMENTACAO]]=26,Q219-MOVALMOXA[[#This Row],[QUANTIDADE]],IF(MOVALMOXA[[#This Row],[TIPOMOVIMENTACAO]]=33,Q219-MOVALMOXA[[#This Row],[QUANTIDADE]],Q219+MOVALMOXA[[#This Row],[QUANTIDADE]])))</f>
        <v>2418</v>
      </c>
      <c r="R220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220" s="5" t="str">
        <f>IF(MOVALMOXA[[#This Row],[SALDO_ATUAL_J]]=MOVALMOXA[[#This Row],[SALDOATUAL]],"OK","DIF")</f>
        <v>OK</v>
      </c>
      <c r="T220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2422, SALDOATUAL = 2418 WHERE HANDLE = 8501809)</v>
      </c>
    </row>
    <row r="221" spans="1:20" hidden="1">
      <c r="A221">
        <v>220</v>
      </c>
      <c r="B221">
        <v>8501818</v>
      </c>
      <c r="C221">
        <v>113</v>
      </c>
      <c r="D221">
        <v>103</v>
      </c>
      <c r="E221">
        <v>6</v>
      </c>
      <c r="F221">
        <v>1</v>
      </c>
      <c r="G221">
        <v>2418</v>
      </c>
      <c r="H221">
        <v>4</v>
      </c>
      <c r="I221">
        <v>2414</v>
      </c>
      <c r="K221">
        <v>4</v>
      </c>
      <c r="L221">
        <v>8907266</v>
      </c>
      <c r="M221" s="2">
        <v>43636.672222222202</v>
      </c>
      <c r="N221" s="2">
        <v>43636.672222222202</v>
      </c>
      <c r="O221" s="2">
        <v>43636.672916666699</v>
      </c>
      <c r="P221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2418</v>
      </c>
      <c r="Q221" s="5">
        <f>IF(MOVALMOXA[[#This Row],[TIPOMOVIMENTACAO]]=1,Q220-MOVALMOXA[[#This Row],[QUANTIDADE]],IF(MOVALMOXA[[#This Row],[TIPOMOVIMENTACAO]]=26,Q220-MOVALMOXA[[#This Row],[QUANTIDADE]],IF(MOVALMOXA[[#This Row],[TIPOMOVIMENTACAO]]=33,Q220-MOVALMOXA[[#This Row],[QUANTIDADE]],Q220+MOVALMOXA[[#This Row],[QUANTIDADE]])))</f>
        <v>2414</v>
      </c>
      <c r="R221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221" s="5" t="str">
        <f>IF(MOVALMOXA[[#This Row],[SALDO_ATUAL_J]]=MOVALMOXA[[#This Row],[SALDOATUAL]],"OK","DIF")</f>
        <v>OK</v>
      </c>
      <c r="T221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2418, SALDOATUAL = 2414 WHERE HANDLE = 8501818)</v>
      </c>
    </row>
    <row r="222" spans="1:20" hidden="1">
      <c r="A222">
        <v>221</v>
      </c>
      <c r="B222">
        <v>8501829</v>
      </c>
      <c r="C222">
        <v>113</v>
      </c>
      <c r="D222">
        <v>103</v>
      </c>
      <c r="E222">
        <v>6</v>
      </c>
      <c r="F222">
        <v>1</v>
      </c>
      <c r="G222">
        <v>2414</v>
      </c>
      <c r="H222">
        <v>4</v>
      </c>
      <c r="I222">
        <v>2410</v>
      </c>
      <c r="K222">
        <v>4</v>
      </c>
      <c r="L222">
        <v>8907276</v>
      </c>
      <c r="M222" s="2">
        <v>43636.675000000003</v>
      </c>
      <c r="N222" s="2">
        <v>43636.675000000003</v>
      </c>
      <c r="O222" s="2">
        <v>43636.675694444399</v>
      </c>
      <c r="P222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2414</v>
      </c>
      <c r="Q222" s="5">
        <f>IF(MOVALMOXA[[#This Row],[TIPOMOVIMENTACAO]]=1,Q221-MOVALMOXA[[#This Row],[QUANTIDADE]],IF(MOVALMOXA[[#This Row],[TIPOMOVIMENTACAO]]=26,Q221-MOVALMOXA[[#This Row],[QUANTIDADE]],IF(MOVALMOXA[[#This Row],[TIPOMOVIMENTACAO]]=33,Q221-MOVALMOXA[[#This Row],[QUANTIDADE]],Q221+MOVALMOXA[[#This Row],[QUANTIDADE]])))</f>
        <v>2410</v>
      </c>
      <c r="R222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222" s="5" t="str">
        <f>IF(MOVALMOXA[[#This Row],[SALDO_ATUAL_J]]=MOVALMOXA[[#This Row],[SALDOATUAL]],"OK","DIF")</f>
        <v>OK</v>
      </c>
      <c r="T222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2414, SALDOATUAL = 2410 WHERE HANDLE = 8501829)</v>
      </c>
    </row>
    <row r="223" spans="1:20" hidden="1">
      <c r="A223">
        <v>222</v>
      </c>
      <c r="B223">
        <v>8501837</v>
      </c>
      <c r="C223">
        <v>113</v>
      </c>
      <c r="D223">
        <v>103</v>
      </c>
      <c r="E223">
        <v>6</v>
      </c>
      <c r="F223">
        <v>1</v>
      </c>
      <c r="G223">
        <v>2410</v>
      </c>
      <c r="H223">
        <v>4</v>
      </c>
      <c r="I223">
        <v>2406</v>
      </c>
      <c r="K223">
        <v>4</v>
      </c>
      <c r="L223">
        <v>8907294</v>
      </c>
      <c r="M223" s="2">
        <v>43636.675000000003</v>
      </c>
      <c r="N223" s="2">
        <v>43636.675000000003</v>
      </c>
      <c r="O223" s="2">
        <v>43636.675694444399</v>
      </c>
      <c r="P223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2410</v>
      </c>
      <c r="Q223" s="5">
        <f>IF(MOVALMOXA[[#This Row],[TIPOMOVIMENTACAO]]=1,Q222-MOVALMOXA[[#This Row],[QUANTIDADE]],IF(MOVALMOXA[[#This Row],[TIPOMOVIMENTACAO]]=26,Q222-MOVALMOXA[[#This Row],[QUANTIDADE]],IF(MOVALMOXA[[#This Row],[TIPOMOVIMENTACAO]]=33,Q222-MOVALMOXA[[#This Row],[QUANTIDADE]],Q222+MOVALMOXA[[#This Row],[QUANTIDADE]])))</f>
        <v>2406</v>
      </c>
      <c r="R223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223" s="5" t="str">
        <f>IF(MOVALMOXA[[#This Row],[SALDO_ATUAL_J]]=MOVALMOXA[[#This Row],[SALDOATUAL]],"OK","DIF")</f>
        <v>OK</v>
      </c>
      <c r="T223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2410, SALDOATUAL = 2406 WHERE HANDLE = 8501837)</v>
      </c>
    </row>
    <row r="224" spans="1:20" hidden="1">
      <c r="A224">
        <v>223</v>
      </c>
      <c r="B224">
        <v>8501849</v>
      </c>
      <c r="C224">
        <v>113</v>
      </c>
      <c r="D224">
        <v>103</v>
      </c>
      <c r="E224">
        <v>6</v>
      </c>
      <c r="F224">
        <v>1</v>
      </c>
      <c r="G224">
        <v>2406</v>
      </c>
      <c r="H224">
        <v>3</v>
      </c>
      <c r="I224">
        <v>2403</v>
      </c>
      <c r="K224">
        <v>4</v>
      </c>
      <c r="L224">
        <v>8907312</v>
      </c>
      <c r="M224" s="2">
        <v>43636.684722222199</v>
      </c>
      <c r="N224" s="2">
        <v>43636.684722222199</v>
      </c>
      <c r="O224" s="2">
        <v>43636.685416666704</v>
      </c>
      <c r="P224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2406</v>
      </c>
      <c r="Q224" s="5">
        <f>IF(MOVALMOXA[[#This Row],[TIPOMOVIMENTACAO]]=1,Q223-MOVALMOXA[[#This Row],[QUANTIDADE]],IF(MOVALMOXA[[#This Row],[TIPOMOVIMENTACAO]]=26,Q223-MOVALMOXA[[#This Row],[QUANTIDADE]],IF(MOVALMOXA[[#This Row],[TIPOMOVIMENTACAO]]=33,Q223-MOVALMOXA[[#This Row],[QUANTIDADE]],Q223+MOVALMOXA[[#This Row],[QUANTIDADE]])))</f>
        <v>2403</v>
      </c>
      <c r="R224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224" s="5" t="str">
        <f>IF(MOVALMOXA[[#This Row],[SALDO_ATUAL_J]]=MOVALMOXA[[#This Row],[SALDOATUAL]],"OK","DIF")</f>
        <v>OK</v>
      </c>
      <c r="T224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2406, SALDOATUAL = 2403 WHERE HANDLE = 8501849)</v>
      </c>
    </row>
    <row r="225" spans="1:20" hidden="1">
      <c r="A225">
        <v>224</v>
      </c>
      <c r="B225">
        <v>8501856</v>
      </c>
      <c r="C225">
        <v>113</v>
      </c>
      <c r="D225">
        <v>103</v>
      </c>
      <c r="E225">
        <v>6</v>
      </c>
      <c r="F225">
        <v>1</v>
      </c>
      <c r="G225">
        <v>2403</v>
      </c>
      <c r="H225">
        <v>3</v>
      </c>
      <c r="I225">
        <v>2400</v>
      </c>
      <c r="K225">
        <v>4</v>
      </c>
      <c r="L225">
        <v>8907323</v>
      </c>
      <c r="M225" s="2">
        <v>43636.686111111099</v>
      </c>
      <c r="N225" s="2">
        <v>43636.686111111099</v>
      </c>
      <c r="O225" s="2">
        <v>43636.686805555597</v>
      </c>
      <c r="P225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2403</v>
      </c>
      <c r="Q225" s="5">
        <f>IF(MOVALMOXA[[#This Row],[TIPOMOVIMENTACAO]]=1,Q224-MOVALMOXA[[#This Row],[QUANTIDADE]],IF(MOVALMOXA[[#This Row],[TIPOMOVIMENTACAO]]=26,Q224-MOVALMOXA[[#This Row],[QUANTIDADE]],IF(MOVALMOXA[[#This Row],[TIPOMOVIMENTACAO]]=33,Q224-MOVALMOXA[[#This Row],[QUANTIDADE]],Q224+MOVALMOXA[[#This Row],[QUANTIDADE]])))</f>
        <v>2400</v>
      </c>
      <c r="R225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225" s="5" t="str">
        <f>IF(MOVALMOXA[[#This Row],[SALDO_ATUAL_J]]=MOVALMOXA[[#This Row],[SALDOATUAL]],"OK","DIF")</f>
        <v>OK</v>
      </c>
      <c r="T225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2403, SALDOATUAL = 2400 WHERE HANDLE = 8501856)</v>
      </c>
    </row>
    <row r="226" spans="1:20" hidden="1">
      <c r="A226">
        <v>225</v>
      </c>
      <c r="B226">
        <v>8501874</v>
      </c>
      <c r="C226">
        <v>113</v>
      </c>
      <c r="D226">
        <v>103</v>
      </c>
      <c r="E226">
        <v>6</v>
      </c>
      <c r="F226">
        <v>1</v>
      </c>
      <c r="G226">
        <v>2400</v>
      </c>
      <c r="H226">
        <v>1</v>
      </c>
      <c r="I226">
        <v>2399</v>
      </c>
      <c r="K226">
        <v>4</v>
      </c>
      <c r="L226">
        <v>8907341</v>
      </c>
      <c r="M226" s="2">
        <v>43636.6965277778</v>
      </c>
      <c r="N226" s="2">
        <v>43636.6965277778</v>
      </c>
      <c r="O226" s="2">
        <v>43636.6965277778</v>
      </c>
      <c r="P226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2400</v>
      </c>
      <c r="Q226" s="5">
        <f>IF(MOVALMOXA[[#This Row],[TIPOMOVIMENTACAO]]=1,Q225-MOVALMOXA[[#This Row],[QUANTIDADE]],IF(MOVALMOXA[[#This Row],[TIPOMOVIMENTACAO]]=26,Q225-MOVALMOXA[[#This Row],[QUANTIDADE]],IF(MOVALMOXA[[#This Row],[TIPOMOVIMENTACAO]]=33,Q225-MOVALMOXA[[#This Row],[QUANTIDADE]],Q225+MOVALMOXA[[#This Row],[QUANTIDADE]])))</f>
        <v>2399</v>
      </c>
      <c r="R226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226" s="5" t="str">
        <f>IF(MOVALMOXA[[#This Row],[SALDO_ATUAL_J]]=MOVALMOXA[[#This Row],[SALDOATUAL]],"OK","DIF")</f>
        <v>OK</v>
      </c>
      <c r="T226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2400, SALDOATUAL = 2399 WHERE HANDLE = 8501874)</v>
      </c>
    </row>
    <row r="227" spans="1:20" hidden="1">
      <c r="A227">
        <v>226</v>
      </c>
      <c r="B227">
        <v>8501883</v>
      </c>
      <c r="C227">
        <v>113</v>
      </c>
      <c r="D227">
        <v>103</v>
      </c>
      <c r="E227">
        <v>6</v>
      </c>
      <c r="F227">
        <v>1</v>
      </c>
      <c r="G227">
        <v>2399</v>
      </c>
      <c r="H227">
        <v>4</v>
      </c>
      <c r="I227">
        <v>2395</v>
      </c>
      <c r="K227">
        <v>4</v>
      </c>
      <c r="L227">
        <v>8907368</v>
      </c>
      <c r="M227" s="2">
        <v>43636.703472222202</v>
      </c>
      <c r="N227" s="2">
        <v>43636.703472222202</v>
      </c>
      <c r="O227" s="2">
        <v>43636.704166666699</v>
      </c>
      <c r="P227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2399</v>
      </c>
      <c r="Q227" s="5">
        <f>IF(MOVALMOXA[[#This Row],[TIPOMOVIMENTACAO]]=1,Q226-MOVALMOXA[[#This Row],[QUANTIDADE]],IF(MOVALMOXA[[#This Row],[TIPOMOVIMENTACAO]]=26,Q226-MOVALMOXA[[#This Row],[QUANTIDADE]],IF(MOVALMOXA[[#This Row],[TIPOMOVIMENTACAO]]=33,Q226-MOVALMOXA[[#This Row],[QUANTIDADE]],Q226+MOVALMOXA[[#This Row],[QUANTIDADE]])))</f>
        <v>2395</v>
      </c>
      <c r="R227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227" s="5" t="str">
        <f>IF(MOVALMOXA[[#This Row],[SALDO_ATUAL_J]]=MOVALMOXA[[#This Row],[SALDOATUAL]],"OK","DIF")</f>
        <v>OK</v>
      </c>
      <c r="T227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2399, SALDOATUAL = 2395 WHERE HANDLE = 8501883)</v>
      </c>
    </row>
    <row r="228" spans="1:20" hidden="1">
      <c r="A228">
        <v>227</v>
      </c>
      <c r="B228">
        <v>8501889</v>
      </c>
      <c r="C228">
        <v>113</v>
      </c>
      <c r="D228">
        <v>103</v>
      </c>
      <c r="E228">
        <v>6</v>
      </c>
      <c r="F228">
        <v>1</v>
      </c>
      <c r="G228">
        <v>2395</v>
      </c>
      <c r="H228">
        <v>4</v>
      </c>
      <c r="I228">
        <v>2391</v>
      </c>
      <c r="K228">
        <v>4</v>
      </c>
      <c r="L228">
        <v>8907377</v>
      </c>
      <c r="M228" s="2">
        <v>43636.704861111102</v>
      </c>
      <c r="N228" s="2">
        <v>43636.704861111102</v>
      </c>
      <c r="O228" s="2">
        <v>43636.704861111102</v>
      </c>
      <c r="P228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2395</v>
      </c>
      <c r="Q228" s="5">
        <f>IF(MOVALMOXA[[#This Row],[TIPOMOVIMENTACAO]]=1,Q227-MOVALMOXA[[#This Row],[QUANTIDADE]],IF(MOVALMOXA[[#This Row],[TIPOMOVIMENTACAO]]=26,Q227-MOVALMOXA[[#This Row],[QUANTIDADE]],IF(MOVALMOXA[[#This Row],[TIPOMOVIMENTACAO]]=33,Q227-MOVALMOXA[[#This Row],[QUANTIDADE]],Q227+MOVALMOXA[[#This Row],[QUANTIDADE]])))</f>
        <v>2391</v>
      </c>
      <c r="R228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228" s="5" t="str">
        <f>IF(MOVALMOXA[[#This Row],[SALDO_ATUAL_J]]=MOVALMOXA[[#This Row],[SALDOATUAL]],"OK","DIF")</f>
        <v>OK</v>
      </c>
      <c r="T228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2395, SALDOATUAL = 2391 WHERE HANDLE = 8501889)</v>
      </c>
    </row>
    <row r="229" spans="1:20" hidden="1">
      <c r="A229">
        <v>228</v>
      </c>
      <c r="B229">
        <v>8501901</v>
      </c>
      <c r="C229">
        <v>113</v>
      </c>
      <c r="D229">
        <v>103</v>
      </c>
      <c r="E229">
        <v>6</v>
      </c>
      <c r="F229">
        <v>1</v>
      </c>
      <c r="G229">
        <v>2391</v>
      </c>
      <c r="H229">
        <v>4</v>
      </c>
      <c r="I229">
        <v>2387</v>
      </c>
      <c r="K229">
        <v>4</v>
      </c>
      <c r="L229">
        <v>8907397</v>
      </c>
      <c r="M229" s="2">
        <v>43636.714583333298</v>
      </c>
      <c r="N229" s="2">
        <v>43636.714583333298</v>
      </c>
      <c r="O229" s="2">
        <v>43636.715277777803</v>
      </c>
      <c r="P229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2391</v>
      </c>
      <c r="Q229" s="5">
        <f>IF(MOVALMOXA[[#This Row],[TIPOMOVIMENTACAO]]=1,Q228-MOVALMOXA[[#This Row],[QUANTIDADE]],IF(MOVALMOXA[[#This Row],[TIPOMOVIMENTACAO]]=26,Q228-MOVALMOXA[[#This Row],[QUANTIDADE]],IF(MOVALMOXA[[#This Row],[TIPOMOVIMENTACAO]]=33,Q228-MOVALMOXA[[#This Row],[QUANTIDADE]],Q228+MOVALMOXA[[#This Row],[QUANTIDADE]])))</f>
        <v>2387</v>
      </c>
      <c r="R229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229" s="5" t="str">
        <f>IF(MOVALMOXA[[#This Row],[SALDO_ATUAL_J]]=MOVALMOXA[[#This Row],[SALDOATUAL]],"OK","DIF")</f>
        <v>OK</v>
      </c>
      <c r="T229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2391, SALDOATUAL = 2387 WHERE HANDLE = 8501901)</v>
      </c>
    </row>
    <row r="230" spans="1:20" hidden="1">
      <c r="A230">
        <v>229</v>
      </c>
      <c r="B230">
        <v>8501939</v>
      </c>
      <c r="C230">
        <v>113</v>
      </c>
      <c r="D230">
        <v>103</v>
      </c>
      <c r="E230">
        <v>6</v>
      </c>
      <c r="F230">
        <v>1</v>
      </c>
      <c r="G230">
        <v>2387</v>
      </c>
      <c r="H230">
        <v>2</v>
      </c>
      <c r="I230">
        <v>2385</v>
      </c>
      <c r="K230">
        <v>4</v>
      </c>
      <c r="L230">
        <v>8907457</v>
      </c>
      <c r="M230" s="2">
        <v>43636.7277777778</v>
      </c>
      <c r="N230" s="2">
        <v>43636.7277777778</v>
      </c>
      <c r="O230" s="2">
        <v>43636.7277777778</v>
      </c>
      <c r="P230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2387</v>
      </c>
      <c r="Q230" s="5">
        <f>IF(MOVALMOXA[[#This Row],[TIPOMOVIMENTACAO]]=1,Q229-MOVALMOXA[[#This Row],[QUANTIDADE]],IF(MOVALMOXA[[#This Row],[TIPOMOVIMENTACAO]]=26,Q229-MOVALMOXA[[#This Row],[QUANTIDADE]],IF(MOVALMOXA[[#This Row],[TIPOMOVIMENTACAO]]=33,Q229-MOVALMOXA[[#This Row],[QUANTIDADE]],Q229+MOVALMOXA[[#This Row],[QUANTIDADE]])))</f>
        <v>2385</v>
      </c>
      <c r="R230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230" s="5" t="str">
        <f>IF(MOVALMOXA[[#This Row],[SALDO_ATUAL_J]]=MOVALMOXA[[#This Row],[SALDOATUAL]],"OK","DIF")</f>
        <v>OK</v>
      </c>
      <c r="T230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2387, SALDOATUAL = 2385 WHERE HANDLE = 8501939)</v>
      </c>
    </row>
    <row r="231" spans="1:20" hidden="1">
      <c r="A231">
        <v>230</v>
      </c>
      <c r="B231">
        <v>8501949</v>
      </c>
      <c r="C231">
        <v>113</v>
      </c>
      <c r="D231">
        <v>103</v>
      </c>
      <c r="E231">
        <v>6</v>
      </c>
      <c r="F231">
        <v>1</v>
      </c>
      <c r="G231">
        <v>2385</v>
      </c>
      <c r="H231">
        <v>1</v>
      </c>
      <c r="I231">
        <v>2384</v>
      </c>
      <c r="K231">
        <v>4</v>
      </c>
      <c r="L231">
        <v>8907471</v>
      </c>
      <c r="M231" s="2">
        <v>43636.729861111096</v>
      </c>
      <c r="N231" s="2">
        <v>43636.729861111096</v>
      </c>
      <c r="O231" s="2">
        <v>43636.730555555601</v>
      </c>
      <c r="P231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2385</v>
      </c>
      <c r="Q231" s="5">
        <f>IF(MOVALMOXA[[#This Row],[TIPOMOVIMENTACAO]]=1,Q230-MOVALMOXA[[#This Row],[QUANTIDADE]],IF(MOVALMOXA[[#This Row],[TIPOMOVIMENTACAO]]=26,Q230-MOVALMOXA[[#This Row],[QUANTIDADE]],IF(MOVALMOXA[[#This Row],[TIPOMOVIMENTACAO]]=33,Q230-MOVALMOXA[[#This Row],[QUANTIDADE]],Q230+MOVALMOXA[[#This Row],[QUANTIDADE]])))</f>
        <v>2384</v>
      </c>
      <c r="R231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231" s="5" t="str">
        <f>IF(MOVALMOXA[[#This Row],[SALDO_ATUAL_J]]=MOVALMOXA[[#This Row],[SALDOATUAL]],"OK","DIF")</f>
        <v>OK</v>
      </c>
      <c r="T231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2385, SALDOATUAL = 2384 WHERE HANDLE = 8501949)</v>
      </c>
    </row>
    <row r="232" spans="1:20" hidden="1">
      <c r="A232">
        <v>231</v>
      </c>
      <c r="B232">
        <v>8501962</v>
      </c>
      <c r="C232">
        <v>113</v>
      </c>
      <c r="D232">
        <v>103</v>
      </c>
      <c r="E232">
        <v>6</v>
      </c>
      <c r="F232">
        <v>1</v>
      </c>
      <c r="G232">
        <v>2384</v>
      </c>
      <c r="H232">
        <v>4</v>
      </c>
      <c r="I232">
        <v>2380</v>
      </c>
      <c r="K232">
        <v>4</v>
      </c>
      <c r="L232">
        <v>8907495</v>
      </c>
      <c r="M232" s="2">
        <v>43636.737500000003</v>
      </c>
      <c r="N232" s="2">
        <v>43636.737500000003</v>
      </c>
      <c r="O232" s="2">
        <v>43636.738194444399</v>
      </c>
      <c r="P232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2384</v>
      </c>
      <c r="Q232" s="5">
        <f>IF(MOVALMOXA[[#This Row],[TIPOMOVIMENTACAO]]=1,Q231-MOVALMOXA[[#This Row],[QUANTIDADE]],IF(MOVALMOXA[[#This Row],[TIPOMOVIMENTACAO]]=26,Q231-MOVALMOXA[[#This Row],[QUANTIDADE]],IF(MOVALMOXA[[#This Row],[TIPOMOVIMENTACAO]]=33,Q231-MOVALMOXA[[#This Row],[QUANTIDADE]],Q231+MOVALMOXA[[#This Row],[QUANTIDADE]])))</f>
        <v>2380</v>
      </c>
      <c r="R232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232" s="5" t="str">
        <f>IF(MOVALMOXA[[#This Row],[SALDO_ATUAL_J]]=MOVALMOXA[[#This Row],[SALDOATUAL]],"OK","DIF")</f>
        <v>OK</v>
      </c>
      <c r="T232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2384, SALDOATUAL = 2380 WHERE HANDLE = 8501962)</v>
      </c>
    </row>
    <row r="233" spans="1:20" hidden="1">
      <c r="A233">
        <v>232</v>
      </c>
      <c r="B233">
        <v>8501976</v>
      </c>
      <c r="C233">
        <v>113</v>
      </c>
      <c r="D233">
        <v>103</v>
      </c>
      <c r="E233">
        <v>6</v>
      </c>
      <c r="F233">
        <v>1</v>
      </c>
      <c r="G233">
        <v>2380</v>
      </c>
      <c r="H233">
        <v>1</v>
      </c>
      <c r="I233">
        <v>2379</v>
      </c>
      <c r="K233">
        <v>4</v>
      </c>
      <c r="L233">
        <v>8907515</v>
      </c>
      <c r="M233" s="2">
        <v>43636.773611111101</v>
      </c>
      <c r="N233" s="2">
        <v>43636.773611111101</v>
      </c>
      <c r="O233" s="2">
        <v>43636.774305555598</v>
      </c>
      <c r="P233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2380</v>
      </c>
      <c r="Q233" s="5">
        <f>IF(MOVALMOXA[[#This Row],[TIPOMOVIMENTACAO]]=1,Q232-MOVALMOXA[[#This Row],[QUANTIDADE]],IF(MOVALMOXA[[#This Row],[TIPOMOVIMENTACAO]]=26,Q232-MOVALMOXA[[#This Row],[QUANTIDADE]],IF(MOVALMOXA[[#This Row],[TIPOMOVIMENTACAO]]=33,Q232-MOVALMOXA[[#This Row],[QUANTIDADE]],Q232+MOVALMOXA[[#This Row],[QUANTIDADE]])))</f>
        <v>2379</v>
      </c>
      <c r="R233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233" s="5" t="str">
        <f>IF(MOVALMOXA[[#This Row],[SALDO_ATUAL_J]]=MOVALMOXA[[#This Row],[SALDOATUAL]],"OK","DIF")</f>
        <v>OK</v>
      </c>
      <c r="T233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2380, SALDOATUAL = 2379 WHERE HANDLE = 8501976)</v>
      </c>
    </row>
    <row r="234" spans="1:20" hidden="1">
      <c r="A234">
        <v>233</v>
      </c>
      <c r="B234">
        <v>8501977</v>
      </c>
      <c r="C234">
        <v>113</v>
      </c>
      <c r="D234">
        <v>103</v>
      </c>
      <c r="E234">
        <v>6</v>
      </c>
      <c r="F234">
        <v>1</v>
      </c>
      <c r="G234">
        <v>2379</v>
      </c>
      <c r="H234">
        <v>1</v>
      </c>
      <c r="I234">
        <v>2378</v>
      </c>
      <c r="K234">
        <v>4</v>
      </c>
      <c r="L234">
        <v>8907517</v>
      </c>
      <c r="M234" s="2">
        <v>43636.774305555598</v>
      </c>
      <c r="N234" s="2">
        <v>43636.774305555598</v>
      </c>
      <c r="O234" s="2">
        <v>43636.774305555598</v>
      </c>
      <c r="P234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2379</v>
      </c>
      <c r="Q234" s="5">
        <f>IF(MOVALMOXA[[#This Row],[TIPOMOVIMENTACAO]]=1,Q233-MOVALMOXA[[#This Row],[QUANTIDADE]],IF(MOVALMOXA[[#This Row],[TIPOMOVIMENTACAO]]=26,Q233-MOVALMOXA[[#This Row],[QUANTIDADE]],IF(MOVALMOXA[[#This Row],[TIPOMOVIMENTACAO]]=33,Q233-MOVALMOXA[[#This Row],[QUANTIDADE]],Q233+MOVALMOXA[[#This Row],[QUANTIDADE]])))</f>
        <v>2378</v>
      </c>
      <c r="R234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234" s="5" t="str">
        <f>IF(MOVALMOXA[[#This Row],[SALDO_ATUAL_J]]=MOVALMOXA[[#This Row],[SALDOATUAL]],"OK","DIF")</f>
        <v>OK</v>
      </c>
      <c r="T234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2379, SALDOATUAL = 2378 WHERE HANDLE = 8501977)</v>
      </c>
    </row>
    <row r="235" spans="1:20" hidden="1">
      <c r="A235">
        <v>234</v>
      </c>
      <c r="B235">
        <v>8501978</v>
      </c>
      <c r="C235">
        <v>113</v>
      </c>
      <c r="D235">
        <v>103</v>
      </c>
      <c r="E235">
        <v>6</v>
      </c>
      <c r="F235">
        <v>1</v>
      </c>
      <c r="G235">
        <v>2378</v>
      </c>
      <c r="H235">
        <v>1</v>
      </c>
      <c r="I235">
        <v>2377</v>
      </c>
      <c r="K235">
        <v>4</v>
      </c>
      <c r="L235">
        <v>8907519</v>
      </c>
      <c r="M235" s="2">
        <v>43636.775000000001</v>
      </c>
      <c r="N235" s="2">
        <v>43636.775000000001</v>
      </c>
      <c r="O235" s="2">
        <v>43636.775000000001</v>
      </c>
      <c r="P235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2378</v>
      </c>
      <c r="Q235" s="5">
        <f>IF(MOVALMOXA[[#This Row],[TIPOMOVIMENTACAO]]=1,Q234-MOVALMOXA[[#This Row],[QUANTIDADE]],IF(MOVALMOXA[[#This Row],[TIPOMOVIMENTACAO]]=26,Q234-MOVALMOXA[[#This Row],[QUANTIDADE]],IF(MOVALMOXA[[#This Row],[TIPOMOVIMENTACAO]]=33,Q234-MOVALMOXA[[#This Row],[QUANTIDADE]],Q234+MOVALMOXA[[#This Row],[QUANTIDADE]])))</f>
        <v>2377</v>
      </c>
      <c r="R235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235" s="5" t="str">
        <f>IF(MOVALMOXA[[#This Row],[SALDO_ATUAL_J]]=MOVALMOXA[[#This Row],[SALDOATUAL]],"OK","DIF")</f>
        <v>OK</v>
      </c>
      <c r="T235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2378, SALDOATUAL = 2377 WHERE HANDLE = 8501978)</v>
      </c>
    </row>
    <row r="236" spans="1:20" hidden="1">
      <c r="A236">
        <v>235</v>
      </c>
      <c r="B236">
        <v>8501984</v>
      </c>
      <c r="C236">
        <v>113</v>
      </c>
      <c r="D236">
        <v>103</v>
      </c>
      <c r="E236">
        <v>6</v>
      </c>
      <c r="F236">
        <v>1</v>
      </c>
      <c r="G236">
        <v>2377</v>
      </c>
      <c r="H236">
        <v>2</v>
      </c>
      <c r="I236">
        <v>2375</v>
      </c>
      <c r="K236">
        <v>4</v>
      </c>
      <c r="L236">
        <v>8907527</v>
      </c>
      <c r="M236" s="2">
        <v>43636.775000000001</v>
      </c>
      <c r="N236" s="2">
        <v>43636.775000000001</v>
      </c>
      <c r="O236" s="2">
        <v>43636.775694444397</v>
      </c>
      <c r="P236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2377</v>
      </c>
      <c r="Q236" s="5">
        <f>IF(MOVALMOXA[[#This Row],[TIPOMOVIMENTACAO]]=1,Q235-MOVALMOXA[[#This Row],[QUANTIDADE]],IF(MOVALMOXA[[#This Row],[TIPOMOVIMENTACAO]]=26,Q235-MOVALMOXA[[#This Row],[QUANTIDADE]],IF(MOVALMOXA[[#This Row],[TIPOMOVIMENTACAO]]=33,Q235-MOVALMOXA[[#This Row],[QUANTIDADE]],Q235+MOVALMOXA[[#This Row],[QUANTIDADE]])))</f>
        <v>2375</v>
      </c>
      <c r="R236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236" s="5" t="str">
        <f>IF(MOVALMOXA[[#This Row],[SALDO_ATUAL_J]]=MOVALMOXA[[#This Row],[SALDOATUAL]],"OK","DIF")</f>
        <v>OK</v>
      </c>
      <c r="T236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2377, SALDOATUAL = 2375 WHERE HANDLE = 8501984)</v>
      </c>
    </row>
    <row r="237" spans="1:20" hidden="1">
      <c r="A237">
        <v>236</v>
      </c>
      <c r="B237">
        <v>8501985</v>
      </c>
      <c r="C237">
        <v>113</v>
      </c>
      <c r="D237">
        <v>103</v>
      </c>
      <c r="E237">
        <v>6</v>
      </c>
      <c r="F237">
        <v>1</v>
      </c>
      <c r="G237">
        <v>2375</v>
      </c>
      <c r="H237">
        <v>1</v>
      </c>
      <c r="I237">
        <v>2374</v>
      </c>
      <c r="K237">
        <v>4</v>
      </c>
      <c r="L237">
        <v>8907530</v>
      </c>
      <c r="M237" s="2">
        <v>43636.775694444397</v>
      </c>
      <c r="N237" s="2">
        <v>43636.775694444397</v>
      </c>
      <c r="O237" s="2">
        <v>43636.775694444397</v>
      </c>
      <c r="P237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2375</v>
      </c>
      <c r="Q237" s="5">
        <f>IF(MOVALMOXA[[#This Row],[TIPOMOVIMENTACAO]]=1,Q236-MOVALMOXA[[#This Row],[QUANTIDADE]],IF(MOVALMOXA[[#This Row],[TIPOMOVIMENTACAO]]=26,Q236-MOVALMOXA[[#This Row],[QUANTIDADE]],IF(MOVALMOXA[[#This Row],[TIPOMOVIMENTACAO]]=33,Q236-MOVALMOXA[[#This Row],[QUANTIDADE]],Q236+MOVALMOXA[[#This Row],[QUANTIDADE]])))</f>
        <v>2374</v>
      </c>
      <c r="R237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237" s="5" t="str">
        <f>IF(MOVALMOXA[[#This Row],[SALDO_ATUAL_J]]=MOVALMOXA[[#This Row],[SALDOATUAL]],"OK","DIF")</f>
        <v>OK</v>
      </c>
      <c r="T237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2375, SALDOATUAL = 2374 WHERE HANDLE = 8501985)</v>
      </c>
    </row>
    <row r="238" spans="1:20" hidden="1">
      <c r="A238">
        <v>237</v>
      </c>
      <c r="B238">
        <v>8501986</v>
      </c>
      <c r="C238">
        <v>113</v>
      </c>
      <c r="D238">
        <v>103</v>
      </c>
      <c r="E238">
        <v>6</v>
      </c>
      <c r="F238">
        <v>1</v>
      </c>
      <c r="G238">
        <v>2374</v>
      </c>
      <c r="H238">
        <v>1</v>
      </c>
      <c r="I238">
        <v>2373</v>
      </c>
      <c r="K238">
        <v>4</v>
      </c>
      <c r="L238">
        <v>8907532</v>
      </c>
      <c r="M238" s="2">
        <v>43636.775694444397</v>
      </c>
      <c r="N238" s="2">
        <v>43636.775694444397</v>
      </c>
      <c r="O238" s="2">
        <v>43636.776388888902</v>
      </c>
      <c r="P238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2374</v>
      </c>
      <c r="Q238" s="5">
        <f>IF(MOVALMOXA[[#This Row],[TIPOMOVIMENTACAO]]=1,Q237-MOVALMOXA[[#This Row],[QUANTIDADE]],IF(MOVALMOXA[[#This Row],[TIPOMOVIMENTACAO]]=26,Q237-MOVALMOXA[[#This Row],[QUANTIDADE]],IF(MOVALMOXA[[#This Row],[TIPOMOVIMENTACAO]]=33,Q237-MOVALMOXA[[#This Row],[QUANTIDADE]],Q237+MOVALMOXA[[#This Row],[QUANTIDADE]])))</f>
        <v>2373</v>
      </c>
      <c r="R238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238" s="5" t="str">
        <f>IF(MOVALMOXA[[#This Row],[SALDO_ATUAL_J]]=MOVALMOXA[[#This Row],[SALDOATUAL]],"OK","DIF")</f>
        <v>OK</v>
      </c>
      <c r="T238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2374, SALDOATUAL = 2373 WHERE HANDLE = 8501986)</v>
      </c>
    </row>
    <row r="239" spans="1:20" hidden="1">
      <c r="A239">
        <v>238</v>
      </c>
      <c r="B239">
        <v>8501988</v>
      </c>
      <c r="C239">
        <v>113</v>
      </c>
      <c r="D239">
        <v>103</v>
      </c>
      <c r="E239">
        <v>6</v>
      </c>
      <c r="F239">
        <v>1</v>
      </c>
      <c r="G239">
        <v>2373</v>
      </c>
      <c r="H239">
        <v>1</v>
      </c>
      <c r="I239">
        <v>2372</v>
      </c>
      <c r="K239">
        <v>4</v>
      </c>
      <c r="L239">
        <v>8907535</v>
      </c>
      <c r="M239" s="2">
        <v>43636.775694444397</v>
      </c>
      <c r="N239" s="2">
        <v>43636.775694444397</v>
      </c>
      <c r="O239" s="2">
        <v>43636.776388888902</v>
      </c>
      <c r="P239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2373</v>
      </c>
      <c r="Q239" s="5">
        <f>IF(MOVALMOXA[[#This Row],[TIPOMOVIMENTACAO]]=1,Q238-MOVALMOXA[[#This Row],[QUANTIDADE]],IF(MOVALMOXA[[#This Row],[TIPOMOVIMENTACAO]]=26,Q238-MOVALMOXA[[#This Row],[QUANTIDADE]],IF(MOVALMOXA[[#This Row],[TIPOMOVIMENTACAO]]=33,Q238-MOVALMOXA[[#This Row],[QUANTIDADE]],Q238+MOVALMOXA[[#This Row],[QUANTIDADE]])))</f>
        <v>2372</v>
      </c>
      <c r="R239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239" s="5" t="str">
        <f>IF(MOVALMOXA[[#This Row],[SALDO_ATUAL_J]]=MOVALMOXA[[#This Row],[SALDOATUAL]],"OK","DIF")</f>
        <v>OK</v>
      </c>
      <c r="T239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2373, SALDOATUAL = 2372 WHERE HANDLE = 8501988)</v>
      </c>
    </row>
    <row r="240" spans="1:20" hidden="1">
      <c r="A240">
        <v>239</v>
      </c>
      <c r="B240">
        <v>8501990</v>
      </c>
      <c r="C240">
        <v>113</v>
      </c>
      <c r="D240">
        <v>103</v>
      </c>
      <c r="E240">
        <v>6</v>
      </c>
      <c r="F240">
        <v>1</v>
      </c>
      <c r="G240">
        <v>2372</v>
      </c>
      <c r="H240">
        <v>2</v>
      </c>
      <c r="I240">
        <v>2370</v>
      </c>
      <c r="K240">
        <v>4</v>
      </c>
      <c r="L240">
        <v>8907539</v>
      </c>
      <c r="M240" s="2">
        <v>43636.777083333298</v>
      </c>
      <c r="N240" s="2">
        <v>43636.777083333298</v>
      </c>
      <c r="O240" s="2">
        <v>43636.777083333298</v>
      </c>
      <c r="P240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2372</v>
      </c>
      <c r="Q240" s="5">
        <f>IF(MOVALMOXA[[#This Row],[TIPOMOVIMENTACAO]]=1,Q239-MOVALMOXA[[#This Row],[QUANTIDADE]],IF(MOVALMOXA[[#This Row],[TIPOMOVIMENTACAO]]=26,Q239-MOVALMOXA[[#This Row],[QUANTIDADE]],IF(MOVALMOXA[[#This Row],[TIPOMOVIMENTACAO]]=33,Q239-MOVALMOXA[[#This Row],[QUANTIDADE]],Q239+MOVALMOXA[[#This Row],[QUANTIDADE]])))</f>
        <v>2370</v>
      </c>
      <c r="R240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240" s="5" t="str">
        <f>IF(MOVALMOXA[[#This Row],[SALDO_ATUAL_J]]=MOVALMOXA[[#This Row],[SALDOATUAL]],"OK","DIF")</f>
        <v>OK</v>
      </c>
      <c r="T240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2372, SALDOATUAL = 2370 WHERE HANDLE = 8501990)</v>
      </c>
    </row>
    <row r="241" spans="1:20" hidden="1">
      <c r="A241">
        <v>240</v>
      </c>
      <c r="B241">
        <v>8501992</v>
      </c>
      <c r="C241">
        <v>113</v>
      </c>
      <c r="D241">
        <v>103</v>
      </c>
      <c r="E241">
        <v>6</v>
      </c>
      <c r="F241">
        <v>1</v>
      </c>
      <c r="G241">
        <v>2370</v>
      </c>
      <c r="H241">
        <v>2</v>
      </c>
      <c r="I241">
        <v>2368</v>
      </c>
      <c r="K241">
        <v>4</v>
      </c>
      <c r="L241">
        <v>8907542</v>
      </c>
      <c r="M241" s="2">
        <v>43636.777083333298</v>
      </c>
      <c r="N241" s="2">
        <v>43636.777083333298</v>
      </c>
      <c r="O241" s="2">
        <v>43636.777777777803</v>
      </c>
      <c r="P241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2370</v>
      </c>
      <c r="Q241" s="5">
        <f>IF(MOVALMOXA[[#This Row],[TIPOMOVIMENTACAO]]=1,Q240-MOVALMOXA[[#This Row],[QUANTIDADE]],IF(MOVALMOXA[[#This Row],[TIPOMOVIMENTACAO]]=26,Q240-MOVALMOXA[[#This Row],[QUANTIDADE]],IF(MOVALMOXA[[#This Row],[TIPOMOVIMENTACAO]]=33,Q240-MOVALMOXA[[#This Row],[QUANTIDADE]],Q240+MOVALMOXA[[#This Row],[QUANTIDADE]])))</f>
        <v>2368</v>
      </c>
      <c r="R241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241" s="5" t="str">
        <f>IF(MOVALMOXA[[#This Row],[SALDO_ATUAL_J]]=MOVALMOXA[[#This Row],[SALDOATUAL]],"OK","DIF")</f>
        <v>OK</v>
      </c>
      <c r="T241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2370, SALDOATUAL = 2368 WHERE HANDLE = 8501992)</v>
      </c>
    </row>
    <row r="242" spans="1:20" hidden="1">
      <c r="A242">
        <v>241</v>
      </c>
      <c r="B242">
        <v>8502008</v>
      </c>
      <c r="C242">
        <v>113</v>
      </c>
      <c r="D242">
        <v>103</v>
      </c>
      <c r="E242">
        <v>6</v>
      </c>
      <c r="F242">
        <v>1</v>
      </c>
      <c r="G242">
        <v>2368</v>
      </c>
      <c r="H242">
        <v>2</v>
      </c>
      <c r="I242">
        <v>2366</v>
      </c>
      <c r="K242">
        <v>4</v>
      </c>
      <c r="L242">
        <v>8907571</v>
      </c>
      <c r="M242" s="2">
        <v>43636.785416666702</v>
      </c>
      <c r="N242" s="2">
        <v>43636.785416666702</v>
      </c>
      <c r="O242" s="2">
        <v>43636.785416666702</v>
      </c>
      <c r="P242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2368</v>
      </c>
      <c r="Q242" s="5">
        <f>IF(MOVALMOXA[[#This Row],[TIPOMOVIMENTACAO]]=1,Q241-MOVALMOXA[[#This Row],[QUANTIDADE]],IF(MOVALMOXA[[#This Row],[TIPOMOVIMENTACAO]]=26,Q241-MOVALMOXA[[#This Row],[QUANTIDADE]],IF(MOVALMOXA[[#This Row],[TIPOMOVIMENTACAO]]=33,Q241-MOVALMOXA[[#This Row],[QUANTIDADE]],Q241+MOVALMOXA[[#This Row],[QUANTIDADE]])))</f>
        <v>2366</v>
      </c>
      <c r="R242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242" s="5" t="str">
        <f>IF(MOVALMOXA[[#This Row],[SALDO_ATUAL_J]]=MOVALMOXA[[#This Row],[SALDOATUAL]],"OK","DIF")</f>
        <v>OK</v>
      </c>
      <c r="T242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2368, SALDOATUAL = 2366 WHERE HANDLE = 8502008)</v>
      </c>
    </row>
    <row r="243" spans="1:20" hidden="1">
      <c r="A243">
        <v>242</v>
      </c>
      <c r="B243">
        <v>8502082</v>
      </c>
      <c r="C243">
        <v>113</v>
      </c>
      <c r="D243">
        <v>103</v>
      </c>
      <c r="E243">
        <v>6</v>
      </c>
      <c r="F243">
        <v>1</v>
      </c>
      <c r="G243">
        <v>2366</v>
      </c>
      <c r="H243">
        <v>1</v>
      </c>
      <c r="I243">
        <v>2365</v>
      </c>
      <c r="K243">
        <v>4</v>
      </c>
      <c r="L243">
        <v>8907681</v>
      </c>
      <c r="M243" s="2">
        <v>43636.838888888902</v>
      </c>
      <c r="N243" s="2">
        <v>43636.838888888902</v>
      </c>
      <c r="O243" s="2">
        <v>43636.839583333298</v>
      </c>
      <c r="P243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2366</v>
      </c>
      <c r="Q243" s="5">
        <f>IF(MOVALMOXA[[#This Row],[TIPOMOVIMENTACAO]]=1,Q242-MOVALMOXA[[#This Row],[QUANTIDADE]],IF(MOVALMOXA[[#This Row],[TIPOMOVIMENTACAO]]=26,Q242-MOVALMOXA[[#This Row],[QUANTIDADE]],IF(MOVALMOXA[[#This Row],[TIPOMOVIMENTACAO]]=33,Q242-MOVALMOXA[[#This Row],[QUANTIDADE]],Q242+MOVALMOXA[[#This Row],[QUANTIDADE]])))</f>
        <v>2365</v>
      </c>
      <c r="R243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243" s="5" t="str">
        <f>IF(MOVALMOXA[[#This Row],[SALDO_ATUAL_J]]=MOVALMOXA[[#This Row],[SALDOATUAL]],"OK","DIF")</f>
        <v>OK</v>
      </c>
      <c r="T243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2366, SALDOATUAL = 2365 WHERE HANDLE = 8502082)</v>
      </c>
    </row>
    <row r="244" spans="1:20" hidden="1">
      <c r="A244">
        <v>243</v>
      </c>
      <c r="B244">
        <v>8502149</v>
      </c>
      <c r="C244">
        <v>113</v>
      </c>
      <c r="D244">
        <v>103</v>
      </c>
      <c r="E244">
        <v>6</v>
      </c>
      <c r="F244">
        <v>1</v>
      </c>
      <c r="G244">
        <v>2365</v>
      </c>
      <c r="H244">
        <v>2</v>
      </c>
      <c r="I244">
        <v>2363</v>
      </c>
      <c r="K244">
        <v>4</v>
      </c>
      <c r="L244">
        <v>8907802</v>
      </c>
      <c r="M244" s="2">
        <v>43636.9819444444</v>
      </c>
      <c r="N244" s="2">
        <v>43636.9819444444</v>
      </c>
      <c r="O244" s="2">
        <v>43636.9819444444</v>
      </c>
      <c r="P244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2365</v>
      </c>
      <c r="Q244" s="5">
        <f>IF(MOVALMOXA[[#This Row],[TIPOMOVIMENTACAO]]=1,Q243-MOVALMOXA[[#This Row],[QUANTIDADE]],IF(MOVALMOXA[[#This Row],[TIPOMOVIMENTACAO]]=26,Q243-MOVALMOXA[[#This Row],[QUANTIDADE]],IF(MOVALMOXA[[#This Row],[TIPOMOVIMENTACAO]]=33,Q243-MOVALMOXA[[#This Row],[QUANTIDADE]],Q243+MOVALMOXA[[#This Row],[QUANTIDADE]])))</f>
        <v>2363</v>
      </c>
      <c r="R244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244" s="5" t="str">
        <f>IF(MOVALMOXA[[#This Row],[SALDO_ATUAL_J]]=MOVALMOXA[[#This Row],[SALDOATUAL]],"OK","DIF")</f>
        <v>OK</v>
      </c>
      <c r="T244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2365, SALDOATUAL = 2363 WHERE HANDLE = 8502149)</v>
      </c>
    </row>
    <row r="245" spans="1:20" hidden="1">
      <c r="A245">
        <v>244</v>
      </c>
      <c r="B245">
        <v>8502153</v>
      </c>
      <c r="C245">
        <v>113</v>
      </c>
      <c r="D245">
        <v>103</v>
      </c>
      <c r="E245">
        <v>6</v>
      </c>
      <c r="F245">
        <v>1</v>
      </c>
      <c r="G245">
        <v>2363</v>
      </c>
      <c r="H245">
        <v>2</v>
      </c>
      <c r="I245">
        <v>2361</v>
      </c>
      <c r="K245">
        <v>4</v>
      </c>
      <c r="L245">
        <v>8907808</v>
      </c>
      <c r="M245" s="2">
        <v>43636.9819444444</v>
      </c>
      <c r="N245" s="2">
        <v>43636.9819444444</v>
      </c>
      <c r="O245" s="2">
        <v>43636.982638888898</v>
      </c>
      <c r="P245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2363</v>
      </c>
      <c r="Q245" s="5">
        <f>IF(MOVALMOXA[[#This Row],[TIPOMOVIMENTACAO]]=1,Q244-MOVALMOXA[[#This Row],[QUANTIDADE]],IF(MOVALMOXA[[#This Row],[TIPOMOVIMENTACAO]]=26,Q244-MOVALMOXA[[#This Row],[QUANTIDADE]],IF(MOVALMOXA[[#This Row],[TIPOMOVIMENTACAO]]=33,Q244-MOVALMOXA[[#This Row],[QUANTIDADE]],Q244+MOVALMOXA[[#This Row],[QUANTIDADE]])))</f>
        <v>2361</v>
      </c>
      <c r="R245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245" s="5" t="str">
        <f>IF(MOVALMOXA[[#This Row],[SALDO_ATUAL_J]]=MOVALMOXA[[#This Row],[SALDOATUAL]],"OK","DIF")</f>
        <v>OK</v>
      </c>
      <c r="T245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2363, SALDOATUAL = 2361 WHERE HANDLE = 8502153)</v>
      </c>
    </row>
    <row r="246" spans="1:20" hidden="1">
      <c r="A246">
        <v>245</v>
      </c>
      <c r="B246">
        <v>8502155</v>
      </c>
      <c r="C246">
        <v>113</v>
      </c>
      <c r="D246">
        <v>103</v>
      </c>
      <c r="E246">
        <v>6</v>
      </c>
      <c r="F246">
        <v>1</v>
      </c>
      <c r="G246">
        <v>2361</v>
      </c>
      <c r="H246">
        <v>1</v>
      </c>
      <c r="I246">
        <v>2360</v>
      </c>
      <c r="K246">
        <v>4</v>
      </c>
      <c r="L246">
        <v>8907813</v>
      </c>
      <c r="M246" s="2">
        <v>43636.9819444444</v>
      </c>
      <c r="N246" s="2">
        <v>43636.9819444444</v>
      </c>
      <c r="O246" s="2">
        <v>43636.982638888898</v>
      </c>
      <c r="P246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2361</v>
      </c>
      <c r="Q246" s="5">
        <f>IF(MOVALMOXA[[#This Row],[TIPOMOVIMENTACAO]]=1,Q245-MOVALMOXA[[#This Row],[QUANTIDADE]],IF(MOVALMOXA[[#This Row],[TIPOMOVIMENTACAO]]=26,Q245-MOVALMOXA[[#This Row],[QUANTIDADE]],IF(MOVALMOXA[[#This Row],[TIPOMOVIMENTACAO]]=33,Q245-MOVALMOXA[[#This Row],[QUANTIDADE]],Q245+MOVALMOXA[[#This Row],[QUANTIDADE]])))</f>
        <v>2360</v>
      </c>
      <c r="R246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246" s="5" t="str">
        <f>IF(MOVALMOXA[[#This Row],[SALDO_ATUAL_J]]=MOVALMOXA[[#This Row],[SALDOATUAL]],"OK","DIF")</f>
        <v>OK</v>
      </c>
      <c r="T246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2361, SALDOATUAL = 2360 WHERE HANDLE = 8502155)</v>
      </c>
    </row>
    <row r="247" spans="1:20" hidden="1">
      <c r="A247">
        <v>246</v>
      </c>
      <c r="B247">
        <v>8502162</v>
      </c>
      <c r="C247">
        <v>113</v>
      </c>
      <c r="D247">
        <v>103</v>
      </c>
      <c r="E247">
        <v>6</v>
      </c>
      <c r="F247">
        <v>1</v>
      </c>
      <c r="G247">
        <v>2360</v>
      </c>
      <c r="H247">
        <v>2</v>
      </c>
      <c r="I247">
        <v>2358</v>
      </c>
      <c r="K247">
        <v>4</v>
      </c>
      <c r="L247">
        <v>8907821</v>
      </c>
      <c r="M247" s="2">
        <v>43636.982638888898</v>
      </c>
      <c r="N247" s="2">
        <v>43636.982638888898</v>
      </c>
      <c r="O247" s="2">
        <v>43636.983333333301</v>
      </c>
      <c r="P247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2360</v>
      </c>
      <c r="Q247" s="5">
        <f>IF(MOVALMOXA[[#This Row],[TIPOMOVIMENTACAO]]=1,Q246-MOVALMOXA[[#This Row],[QUANTIDADE]],IF(MOVALMOXA[[#This Row],[TIPOMOVIMENTACAO]]=26,Q246-MOVALMOXA[[#This Row],[QUANTIDADE]],IF(MOVALMOXA[[#This Row],[TIPOMOVIMENTACAO]]=33,Q246-MOVALMOXA[[#This Row],[QUANTIDADE]],Q246+MOVALMOXA[[#This Row],[QUANTIDADE]])))</f>
        <v>2358</v>
      </c>
      <c r="R247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247" s="5" t="str">
        <f>IF(MOVALMOXA[[#This Row],[SALDO_ATUAL_J]]=MOVALMOXA[[#This Row],[SALDOATUAL]],"OK","DIF")</f>
        <v>OK</v>
      </c>
      <c r="T247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2360, SALDOATUAL = 2358 WHERE HANDLE = 8502162)</v>
      </c>
    </row>
    <row r="248" spans="1:20" hidden="1">
      <c r="A248">
        <v>247</v>
      </c>
      <c r="B248">
        <v>8502169</v>
      </c>
      <c r="C248">
        <v>113</v>
      </c>
      <c r="D248">
        <v>103</v>
      </c>
      <c r="E248">
        <v>6</v>
      </c>
      <c r="F248">
        <v>1</v>
      </c>
      <c r="G248">
        <v>2358</v>
      </c>
      <c r="H248">
        <v>1</v>
      </c>
      <c r="I248">
        <v>2357</v>
      </c>
      <c r="K248">
        <v>4</v>
      </c>
      <c r="L248">
        <v>8907833</v>
      </c>
      <c r="M248" s="2">
        <v>43636.985416666699</v>
      </c>
      <c r="N248" s="2">
        <v>43636.985416666699</v>
      </c>
      <c r="O248" s="2">
        <v>43636.985416666699</v>
      </c>
      <c r="P248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2358</v>
      </c>
      <c r="Q248" s="5">
        <f>IF(MOVALMOXA[[#This Row],[TIPOMOVIMENTACAO]]=1,Q247-MOVALMOXA[[#This Row],[QUANTIDADE]],IF(MOVALMOXA[[#This Row],[TIPOMOVIMENTACAO]]=26,Q247-MOVALMOXA[[#This Row],[QUANTIDADE]],IF(MOVALMOXA[[#This Row],[TIPOMOVIMENTACAO]]=33,Q247-MOVALMOXA[[#This Row],[QUANTIDADE]],Q247+MOVALMOXA[[#This Row],[QUANTIDADE]])))</f>
        <v>2357</v>
      </c>
      <c r="R248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248" s="5" t="str">
        <f>IF(MOVALMOXA[[#This Row],[SALDO_ATUAL_J]]=MOVALMOXA[[#This Row],[SALDOATUAL]],"OK","DIF")</f>
        <v>OK</v>
      </c>
      <c r="T248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2358, SALDOATUAL = 2357 WHERE HANDLE = 8502169)</v>
      </c>
    </row>
    <row r="249" spans="1:20" hidden="1">
      <c r="A249">
        <v>248</v>
      </c>
      <c r="B249">
        <v>8502171</v>
      </c>
      <c r="C249">
        <v>113</v>
      </c>
      <c r="D249">
        <v>103</v>
      </c>
      <c r="E249">
        <v>6</v>
      </c>
      <c r="F249">
        <v>1</v>
      </c>
      <c r="G249">
        <v>2357</v>
      </c>
      <c r="H249">
        <v>2</v>
      </c>
      <c r="I249">
        <v>2355</v>
      </c>
      <c r="K249">
        <v>4</v>
      </c>
      <c r="L249">
        <v>8907836</v>
      </c>
      <c r="M249" s="2">
        <v>43636.985416666699</v>
      </c>
      <c r="N249" s="2">
        <v>43636.985416666699</v>
      </c>
      <c r="O249" s="2">
        <v>43636.985416666699</v>
      </c>
      <c r="P249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2357</v>
      </c>
      <c r="Q249" s="5">
        <f>IF(MOVALMOXA[[#This Row],[TIPOMOVIMENTACAO]]=1,Q248-MOVALMOXA[[#This Row],[QUANTIDADE]],IF(MOVALMOXA[[#This Row],[TIPOMOVIMENTACAO]]=26,Q248-MOVALMOXA[[#This Row],[QUANTIDADE]],IF(MOVALMOXA[[#This Row],[TIPOMOVIMENTACAO]]=33,Q248-MOVALMOXA[[#This Row],[QUANTIDADE]],Q248+MOVALMOXA[[#This Row],[QUANTIDADE]])))</f>
        <v>2355</v>
      </c>
      <c r="R249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249" s="5" t="str">
        <f>IF(MOVALMOXA[[#This Row],[SALDO_ATUAL_J]]=MOVALMOXA[[#This Row],[SALDOATUAL]],"OK","DIF")</f>
        <v>OK</v>
      </c>
      <c r="T249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2357, SALDOATUAL = 2355 WHERE HANDLE = 8502171)</v>
      </c>
    </row>
    <row r="250" spans="1:20" hidden="1">
      <c r="A250">
        <v>249</v>
      </c>
      <c r="B250">
        <v>8502173</v>
      </c>
      <c r="C250">
        <v>113</v>
      </c>
      <c r="D250">
        <v>103</v>
      </c>
      <c r="E250">
        <v>6</v>
      </c>
      <c r="F250">
        <v>1</v>
      </c>
      <c r="G250">
        <v>2355</v>
      </c>
      <c r="H250">
        <v>2</v>
      </c>
      <c r="I250">
        <v>2353</v>
      </c>
      <c r="K250">
        <v>4</v>
      </c>
      <c r="L250">
        <v>8907839</v>
      </c>
      <c r="M250" s="2">
        <v>43636.986111111102</v>
      </c>
      <c r="N250" s="2">
        <v>43636.986111111102</v>
      </c>
      <c r="O250" s="2">
        <v>43636.986111111102</v>
      </c>
      <c r="P250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2355</v>
      </c>
      <c r="Q250" s="5">
        <f>IF(MOVALMOXA[[#This Row],[TIPOMOVIMENTACAO]]=1,Q249-MOVALMOXA[[#This Row],[QUANTIDADE]],IF(MOVALMOXA[[#This Row],[TIPOMOVIMENTACAO]]=26,Q249-MOVALMOXA[[#This Row],[QUANTIDADE]],IF(MOVALMOXA[[#This Row],[TIPOMOVIMENTACAO]]=33,Q249-MOVALMOXA[[#This Row],[QUANTIDADE]],Q249+MOVALMOXA[[#This Row],[QUANTIDADE]])))</f>
        <v>2353</v>
      </c>
      <c r="R250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250" s="5" t="str">
        <f>IF(MOVALMOXA[[#This Row],[SALDO_ATUAL_J]]=MOVALMOXA[[#This Row],[SALDOATUAL]],"OK","DIF")</f>
        <v>OK</v>
      </c>
      <c r="T250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2355, SALDOATUAL = 2353 WHERE HANDLE = 8502173)</v>
      </c>
    </row>
    <row r="251" spans="1:20" hidden="1">
      <c r="A251">
        <v>250</v>
      </c>
      <c r="B251">
        <v>8502185</v>
      </c>
      <c r="C251">
        <v>113</v>
      </c>
      <c r="D251">
        <v>103</v>
      </c>
      <c r="E251">
        <v>6</v>
      </c>
      <c r="F251">
        <v>1</v>
      </c>
      <c r="G251">
        <v>2353</v>
      </c>
      <c r="H251">
        <v>3</v>
      </c>
      <c r="I251">
        <v>2350</v>
      </c>
      <c r="K251">
        <v>4</v>
      </c>
      <c r="L251">
        <v>8907864</v>
      </c>
      <c r="M251" s="2">
        <v>43636.987500000003</v>
      </c>
      <c r="N251" s="2">
        <v>43636.987500000003</v>
      </c>
      <c r="O251" s="2">
        <v>43636.987500000003</v>
      </c>
      <c r="P251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2353</v>
      </c>
      <c r="Q251" s="5">
        <f>IF(MOVALMOXA[[#This Row],[TIPOMOVIMENTACAO]]=1,Q250-MOVALMOXA[[#This Row],[QUANTIDADE]],IF(MOVALMOXA[[#This Row],[TIPOMOVIMENTACAO]]=26,Q250-MOVALMOXA[[#This Row],[QUANTIDADE]],IF(MOVALMOXA[[#This Row],[TIPOMOVIMENTACAO]]=33,Q250-MOVALMOXA[[#This Row],[QUANTIDADE]],Q250+MOVALMOXA[[#This Row],[QUANTIDADE]])))</f>
        <v>2350</v>
      </c>
      <c r="R251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251" s="5" t="str">
        <f>IF(MOVALMOXA[[#This Row],[SALDO_ATUAL_J]]=MOVALMOXA[[#This Row],[SALDOATUAL]],"OK","DIF")</f>
        <v>OK</v>
      </c>
      <c r="T251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2353, SALDOATUAL = 2350 WHERE HANDLE = 8502185)</v>
      </c>
    </row>
    <row r="252" spans="1:20" hidden="1">
      <c r="A252">
        <v>251</v>
      </c>
      <c r="B252">
        <v>8502194</v>
      </c>
      <c r="C252">
        <v>113</v>
      </c>
      <c r="D252">
        <v>103</v>
      </c>
      <c r="E252">
        <v>6</v>
      </c>
      <c r="F252">
        <v>1</v>
      </c>
      <c r="G252">
        <v>2350</v>
      </c>
      <c r="H252">
        <v>3</v>
      </c>
      <c r="I252">
        <v>2347</v>
      </c>
      <c r="K252">
        <v>4</v>
      </c>
      <c r="L252">
        <v>8907885</v>
      </c>
      <c r="M252" s="2">
        <v>43636.988194444399</v>
      </c>
      <c r="N252" s="2">
        <v>43636.988194444399</v>
      </c>
      <c r="O252" s="2">
        <v>43636.988888888904</v>
      </c>
      <c r="P252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2350</v>
      </c>
      <c r="Q252" s="5">
        <f>IF(MOVALMOXA[[#This Row],[TIPOMOVIMENTACAO]]=1,Q251-MOVALMOXA[[#This Row],[QUANTIDADE]],IF(MOVALMOXA[[#This Row],[TIPOMOVIMENTACAO]]=26,Q251-MOVALMOXA[[#This Row],[QUANTIDADE]],IF(MOVALMOXA[[#This Row],[TIPOMOVIMENTACAO]]=33,Q251-MOVALMOXA[[#This Row],[QUANTIDADE]],Q251+MOVALMOXA[[#This Row],[QUANTIDADE]])))</f>
        <v>2347</v>
      </c>
      <c r="R252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252" s="5" t="str">
        <f>IF(MOVALMOXA[[#This Row],[SALDO_ATUAL_J]]=MOVALMOXA[[#This Row],[SALDOATUAL]],"OK","DIF")</f>
        <v>OK</v>
      </c>
      <c r="T252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2350, SALDOATUAL = 2347 WHERE HANDLE = 8502194)</v>
      </c>
    </row>
    <row r="253" spans="1:20" hidden="1">
      <c r="A253">
        <v>252</v>
      </c>
      <c r="B253">
        <v>8502209</v>
      </c>
      <c r="C253">
        <v>113</v>
      </c>
      <c r="D253">
        <v>103</v>
      </c>
      <c r="E253">
        <v>6</v>
      </c>
      <c r="F253">
        <v>1</v>
      </c>
      <c r="G253">
        <v>2347</v>
      </c>
      <c r="H253">
        <v>1</v>
      </c>
      <c r="I253">
        <v>2346</v>
      </c>
      <c r="K253">
        <v>4</v>
      </c>
      <c r="L253">
        <v>8907922</v>
      </c>
      <c r="M253" s="2">
        <v>43637.038194444402</v>
      </c>
      <c r="N253" s="2">
        <v>43637.038194444402</v>
      </c>
      <c r="O253" s="2">
        <v>43637.038194444402</v>
      </c>
      <c r="P253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2347</v>
      </c>
      <c r="Q253" s="5">
        <f>IF(MOVALMOXA[[#This Row],[TIPOMOVIMENTACAO]]=1,Q252-MOVALMOXA[[#This Row],[QUANTIDADE]],IF(MOVALMOXA[[#This Row],[TIPOMOVIMENTACAO]]=26,Q252-MOVALMOXA[[#This Row],[QUANTIDADE]],IF(MOVALMOXA[[#This Row],[TIPOMOVIMENTACAO]]=33,Q252-MOVALMOXA[[#This Row],[QUANTIDADE]],Q252+MOVALMOXA[[#This Row],[QUANTIDADE]])))</f>
        <v>2346</v>
      </c>
      <c r="R253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253" s="5" t="str">
        <f>IF(MOVALMOXA[[#This Row],[SALDO_ATUAL_J]]=MOVALMOXA[[#This Row],[SALDOATUAL]],"OK","DIF")</f>
        <v>OK</v>
      </c>
      <c r="T253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2347, SALDOATUAL = 2346 WHERE HANDLE = 8502209)</v>
      </c>
    </row>
    <row r="254" spans="1:20" hidden="1">
      <c r="A254">
        <v>253</v>
      </c>
      <c r="B254">
        <v>8502221</v>
      </c>
      <c r="C254">
        <v>113</v>
      </c>
      <c r="D254">
        <v>103</v>
      </c>
      <c r="E254">
        <v>6</v>
      </c>
      <c r="F254">
        <v>1</v>
      </c>
      <c r="G254">
        <v>2346</v>
      </c>
      <c r="H254">
        <v>2</v>
      </c>
      <c r="I254">
        <v>2344</v>
      </c>
      <c r="K254">
        <v>4</v>
      </c>
      <c r="L254">
        <v>8907934</v>
      </c>
      <c r="M254" s="2">
        <v>43637.038194444402</v>
      </c>
      <c r="N254" s="2">
        <v>43637.038194444402</v>
      </c>
      <c r="O254" s="2">
        <v>43637.038888888899</v>
      </c>
      <c r="P254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2346</v>
      </c>
      <c r="Q254" s="5">
        <f>IF(MOVALMOXA[[#This Row],[TIPOMOVIMENTACAO]]=1,Q253-MOVALMOXA[[#This Row],[QUANTIDADE]],IF(MOVALMOXA[[#This Row],[TIPOMOVIMENTACAO]]=26,Q253-MOVALMOXA[[#This Row],[QUANTIDADE]],IF(MOVALMOXA[[#This Row],[TIPOMOVIMENTACAO]]=33,Q253-MOVALMOXA[[#This Row],[QUANTIDADE]],Q253+MOVALMOXA[[#This Row],[QUANTIDADE]])))</f>
        <v>2344</v>
      </c>
      <c r="R254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254" s="5" t="str">
        <f>IF(MOVALMOXA[[#This Row],[SALDO_ATUAL_J]]=MOVALMOXA[[#This Row],[SALDOATUAL]],"OK","DIF")</f>
        <v>OK</v>
      </c>
      <c r="T254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2346, SALDOATUAL = 2344 WHERE HANDLE = 8502221)</v>
      </c>
    </row>
    <row r="255" spans="1:20" hidden="1">
      <c r="A255">
        <v>254</v>
      </c>
      <c r="B255">
        <v>8502233</v>
      </c>
      <c r="C255">
        <v>113</v>
      </c>
      <c r="D255">
        <v>103</v>
      </c>
      <c r="E255">
        <v>6</v>
      </c>
      <c r="F255">
        <v>1</v>
      </c>
      <c r="G255">
        <v>2344</v>
      </c>
      <c r="H255">
        <v>2</v>
      </c>
      <c r="I255">
        <v>2342</v>
      </c>
      <c r="K255">
        <v>4</v>
      </c>
      <c r="L255">
        <v>8907946</v>
      </c>
      <c r="M255" s="2">
        <v>43637.038888888899</v>
      </c>
      <c r="N255" s="2">
        <v>43637.038888888899</v>
      </c>
      <c r="O255" s="2">
        <v>43637.039583333302</v>
      </c>
      <c r="P255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2344</v>
      </c>
      <c r="Q255" s="5">
        <f>IF(MOVALMOXA[[#This Row],[TIPOMOVIMENTACAO]]=1,Q254-MOVALMOXA[[#This Row],[QUANTIDADE]],IF(MOVALMOXA[[#This Row],[TIPOMOVIMENTACAO]]=26,Q254-MOVALMOXA[[#This Row],[QUANTIDADE]],IF(MOVALMOXA[[#This Row],[TIPOMOVIMENTACAO]]=33,Q254-MOVALMOXA[[#This Row],[QUANTIDADE]],Q254+MOVALMOXA[[#This Row],[QUANTIDADE]])))</f>
        <v>2342</v>
      </c>
      <c r="R255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255" s="5" t="str">
        <f>IF(MOVALMOXA[[#This Row],[SALDO_ATUAL_J]]=MOVALMOXA[[#This Row],[SALDOATUAL]],"OK","DIF")</f>
        <v>OK</v>
      </c>
      <c r="T255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2344, SALDOATUAL = 2342 WHERE HANDLE = 8502233)</v>
      </c>
    </row>
    <row r="256" spans="1:20" hidden="1">
      <c r="A256">
        <v>255</v>
      </c>
      <c r="B256">
        <v>8502251</v>
      </c>
      <c r="C256">
        <v>113</v>
      </c>
      <c r="D256">
        <v>103</v>
      </c>
      <c r="E256">
        <v>6</v>
      </c>
      <c r="F256">
        <v>1</v>
      </c>
      <c r="G256">
        <v>2342</v>
      </c>
      <c r="H256">
        <v>2</v>
      </c>
      <c r="I256">
        <v>2340</v>
      </c>
      <c r="K256">
        <v>4</v>
      </c>
      <c r="L256">
        <v>8907971</v>
      </c>
      <c r="M256" s="2">
        <v>43637.042361111096</v>
      </c>
      <c r="N256" s="2">
        <v>43637.042361111096</v>
      </c>
      <c r="O256" s="2">
        <v>43637.042361111096</v>
      </c>
      <c r="P256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2342</v>
      </c>
      <c r="Q256" s="5">
        <f>IF(MOVALMOXA[[#This Row],[TIPOMOVIMENTACAO]]=1,Q255-MOVALMOXA[[#This Row],[QUANTIDADE]],IF(MOVALMOXA[[#This Row],[TIPOMOVIMENTACAO]]=26,Q255-MOVALMOXA[[#This Row],[QUANTIDADE]],IF(MOVALMOXA[[#This Row],[TIPOMOVIMENTACAO]]=33,Q255-MOVALMOXA[[#This Row],[QUANTIDADE]],Q255+MOVALMOXA[[#This Row],[QUANTIDADE]])))</f>
        <v>2340</v>
      </c>
      <c r="R256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256" s="5" t="str">
        <f>IF(MOVALMOXA[[#This Row],[SALDO_ATUAL_J]]=MOVALMOXA[[#This Row],[SALDOATUAL]],"OK","DIF")</f>
        <v>OK</v>
      </c>
      <c r="T256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2342, SALDOATUAL = 2340 WHERE HANDLE = 8502251)</v>
      </c>
    </row>
    <row r="257" spans="1:20" hidden="1">
      <c r="A257">
        <v>256</v>
      </c>
      <c r="B257">
        <v>8502257</v>
      </c>
      <c r="C257">
        <v>113</v>
      </c>
      <c r="D257">
        <v>103</v>
      </c>
      <c r="E257">
        <v>6</v>
      </c>
      <c r="F257">
        <v>1</v>
      </c>
      <c r="G257">
        <v>2340</v>
      </c>
      <c r="H257">
        <v>2</v>
      </c>
      <c r="I257">
        <v>2338</v>
      </c>
      <c r="K257">
        <v>4</v>
      </c>
      <c r="L257">
        <v>8907981</v>
      </c>
      <c r="M257" s="2">
        <v>43637.043055555601</v>
      </c>
      <c r="N257" s="2">
        <v>43637.043055555601</v>
      </c>
      <c r="O257" s="2">
        <v>43637.043055555601</v>
      </c>
      <c r="P257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2340</v>
      </c>
      <c r="Q257" s="5">
        <f>IF(MOVALMOXA[[#This Row],[TIPOMOVIMENTACAO]]=1,Q256-MOVALMOXA[[#This Row],[QUANTIDADE]],IF(MOVALMOXA[[#This Row],[TIPOMOVIMENTACAO]]=26,Q256-MOVALMOXA[[#This Row],[QUANTIDADE]],IF(MOVALMOXA[[#This Row],[TIPOMOVIMENTACAO]]=33,Q256-MOVALMOXA[[#This Row],[QUANTIDADE]],Q256+MOVALMOXA[[#This Row],[QUANTIDADE]])))</f>
        <v>2338</v>
      </c>
      <c r="R257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257" s="5" t="str">
        <f>IF(MOVALMOXA[[#This Row],[SALDO_ATUAL_J]]=MOVALMOXA[[#This Row],[SALDOATUAL]],"OK","DIF")</f>
        <v>OK</v>
      </c>
      <c r="T257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2340, SALDOATUAL = 2338 WHERE HANDLE = 8502257)</v>
      </c>
    </row>
    <row r="258" spans="1:20" hidden="1">
      <c r="A258">
        <v>257</v>
      </c>
      <c r="B258">
        <v>8502271</v>
      </c>
      <c r="C258">
        <v>113</v>
      </c>
      <c r="D258">
        <v>103</v>
      </c>
      <c r="E258">
        <v>6</v>
      </c>
      <c r="F258">
        <v>1</v>
      </c>
      <c r="G258">
        <v>2338</v>
      </c>
      <c r="H258">
        <v>2</v>
      </c>
      <c r="I258">
        <v>2336</v>
      </c>
      <c r="K258">
        <v>4</v>
      </c>
      <c r="L258">
        <v>8908009</v>
      </c>
      <c r="M258" s="2">
        <v>43637.109027777798</v>
      </c>
      <c r="N258" s="2">
        <v>43637.109027777798</v>
      </c>
      <c r="O258" s="2">
        <v>43637.109027777798</v>
      </c>
      <c r="P258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2338</v>
      </c>
      <c r="Q258" s="5">
        <f>IF(MOVALMOXA[[#This Row],[TIPOMOVIMENTACAO]]=1,Q257-MOVALMOXA[[#This Row],[QUANTIDADE]],IF(MOVALMOXA[[#This Row],[TIPOMOVIMENTACAO]]=26,Q257-MOVALMOXA[[#This Row],[QUANTIDADE]],IF(MOVALMOXA[[#This Row],[TIPOMOVIMENTACAO]]=33,Q257-MOVALMOXA[[#This Row],[QUANTIDADE]],Q257+MOVALMOXA[[#This Row],[QUANTIDADE]])))</f>
        <v>2336</v>
      </c>
      <c r="R258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258" s="5" t="str">
        <f>IF(MOVALMOXA[[#This Row],[SALDO_ATUAL_J]]=MOVALMOXA[[#This Row],[SALDOATUAL]],"OK","DIF")</f>
        <v>OK</v>
      </c>
      <c r="T258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2338, SALDOATUAL = 2336 WHERE HANDLE = 8502271)</v>
      </c>
    </row>
    <row r="259" spans="1:20" hidden="1">
      <c r="A259">
        <v>258</v>
      </c>
      <c r="B259">
        <v>8502278</v>
      </c>
      <c r="C259">
        <v>113</v>
      </c>
      <c r="D259">
        <v>103</v>
      </c>
      <c r="E259">
        <v>6</v>
      </c>
      <c r="F259">
        <v>1</v>
      </c>
      <c r="G259">
        <v>2336</v>
      </c>
      <c r="H259">
        <v>1</v>
      </c>
      <c r="I259">
        <v>2335</v>
      </c>
      <c r="K259">
        <v>4</v>
      </c>
      <c r="L259">
        <v>8908019</v>
      </c>
      <c r="M259" s="2">
        <v>43637.109027777798</v>
      </c>
      <c r="N259" s="2">
        <v>43637.109027777798</v>
      </c>
      <c r="O259" s="2">
        <v>43637.109722222202</v>
      </c>
      <c r="P259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2336</v>
      </c>
      <c r="Q259" s="5">
        <f>IF(MOVALMOXA[[#This Row],[TIPOMOVIMENTACAO]]=1,Q258-MOVALMOXA[[#This Row],[QUANTIDADE]],IF(MOVALMOXA[[#This Row],[TIPOMOVIMENTACAO]]=26,Q258-MOVALMOXA[[#This Row],[QUANTIDADE]],IF(MOVALMOXA[[#This Row],[TIPOMOVIMENTACAO]]=33,Q258-MOVALMOXA[[#This Row],[QUANTIDADE]],Q258+MOVALMOXA[[#This Row],[QUANTIDADE]])))</f>
        <v>2335</v>
      </c>
      <c r="R259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259" s="5" t="str">
        <f>IF(MOVALMOXA[[#This Row],[SALDO_ATUAL_J]]=MOVALMOXA[[#This Row],[SALDOATUAL]],"OK","DIF")</f>
        <v>OK</v>
      </c>
      <c r="T259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2336, SALDOATUAL = 2335 WHERE HANDLE = 8502278)</v>
      </c>
    </row>
    <row r="260" spans="1:20" hidden="1">
      <c r="A260">
        <v>259</v>
      </c>
      <c r="B260">
        <v>8502288</v>
      </c>
      <c r="C260">
        <v>113</v>
      </c>
      <c r="D260">
        <v>103</v>
      </c>
      <c r="E260">
        <v>6</v>
      </c>
      <c r="F260">
        <v>1</v>
      </c>
      <c r="G260">
        <v>2335</v>
      </c>
      <c r="H260">
        <v>1</v>
      </c>
      <c r="I260">
        <v>2334</v>
      </c>
      <c r="K260">
        <v>4</v>
      </c>
      <c r="L260">
        <v>8908037</v>
      </c>
      <c r="M260" s="2">
        <v>43637.124305555597</v>
      </c>
      <c r="N260" s="2">
        <v>43637.124305555597</v>
      </c>
      <c r="O260" s="2">
        <v>43637.125</v>
      </c>
      <c r="P260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2335</v>
      </c>
      <c r="Q260" s="5">
        <f>IF(MOVALMOXA[[#This Row],[TIPOMOVIMENTACAO]]=1,Q259-MOVALMOXA[[#This Row],[QUANTIDADE]],IF(MOVALMOXA[[#This Row],[TIPOMOVIMENTACAO]]=26,Q259-MOVALMOXA[[#This Row],[QUANTIDADE]],IF(MOVALMOXA[[#This Row],[TIPOMOVIMENTACAO]]=33,Q259-MOVALMOXA[[#This Row],[QUANTIDADE]],Q259+MOVALMOXA[[#This Row],[QUANTIDADE]])))</f>
        <v>2334</v>
      </c>
      <c r="R260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260" s="5" t="str">
        <f>IF(MOVALMOXA[[#This Row],[SALDO_ATUAL_J]]=MOVALMOXA[[#This Row],[SALDOATUAL]],"OK","DIF")</f>
        <v>OK</v>
      </c>
      <c r="T260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2335, SALDOATUAL = 2334 WHERE HANDLE = 8502288)</v>
      </c>
    </row>
    <row r="261" spans="1:20" hidden="1">
      <c r="A261">
        <v>260</v>
      </c>
      <c r="B261">
        <v>8502290</v>
      </c>
      <c r="C261">
        <v>113</v>
      </c>
      <c r="D261">
        <v>103</v>
      </c>
      <c r="E261">
        <v>6</v>
      </c>
      <c r="F261">
        <v>1</v>
      </c>
      <c r="G261">
        <v>2334</v>
      </c>
      <c r="H261">
        <v>1</v>
      </c>
      <c r="I261">
        <v>2333</v>
      </c>
      <c r="K261">
        <v>4</v>
      </c>
      <c r="L261">
        <v>8908040</v>
      </c>
      <c r="M261" s="2">
        <v>43637.125</v>
      </c>
      <c r="N261" s="2">
        <v>43637.125</v>
      </c>
      <c r="O261" s="2">
        <v>43637.125</v>
      </c>
      <c r="P261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2334</v>
      </c>
      <c r="Q261" s="5">
        <f>IF(MOVALMOXA[[#This Row],[TIPOMOVIMENTACAO]]=1,Q260-MOVALMOXA[[#This Row],[QUANTIDADE]],IF(MOVALMOXA[[#This Row],[TIPOMOVIMENTACAO]]=26,Q260-MOVALMOXA[[#This Row],[QUANTIDADE]],IF(MOVALMOXA[[#This Row],[TIPOMOVIMENTACAO]]=33,Q260-MOVALMOXA[[#This Row],[QUANTIDADE]],Q260+MOVALMOXA[[#This Row],[QUANTIDADE]])))</f>
        <v>2333</v>
      </c>
      <c r="R261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261" s="5" t="str">
        <f>IF(MOVALMOXA[[#This Row],[SALDO_ATUAL_J]]=MOVALMOXA[[#This Row],[SALDOATUAL]],"OK","DIF")</f>
        <v>OK</v>
      </c>
      <c r="T261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2334, SALDOATUAL = 2333 WHERE HANDLE = 8502290)</v>
      </c>
    </row>
    <row r="262" spans="1:20" hidden="1">
      <c r="A262">
        <v>261</v>
      </c>
      <c r="B262">
        <v>8502309</v>
      </c>
      <c r="C262">
        <v>113</v>
      </c>
      <c r="D262">
        <v>103</v>
      </c>
      <c r="E262">
        <v>6</v>
      </c>
      <c r="F262">
        <v>1</v>
      </c>
      <c r="G262">
        <v>2333</v>
      </c>
      <c r="H262">
        <v>2</v>
      </c>
      <c r="I262">
        <v>2331</v>
      </c>
      <c r="K262">
        <v>4</v>
      </c>
      <c r="L262">
        <v>8908073</v>
      </c>
      <c r="M262" s="2">
        <v>43637.280555555597</v>
      </c>
      <c r="N262" s="2">
        <v>43637.280555555597</v>
      </c>
      <c r="O262" s="2">
        <v>43637.280555555597</v>
      </c>
      <c r="P262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2333</v>
      </c>
      <c r="Q262" s="5">
        <f>IF(MOVALMOXA[[#This Row],[TIPOMOVIMENTACAO]]=1,Q261-MOVALMOXA[[#This Row],[QUANTIDADE]],IF(MOVALMOXA[[#This Row],[TIPOMOVIMENTACAO]]=26,Q261-MOVALMOXA[[#This Row],[QUANTIDADE]],IF(MOVALMOXA[[#This Row],[TIPOMOVIMENTACAO]]=33,Q261-MOVALMOXA[[#This Row],[QUANTIDADE]],Q261+MOVALMOXA[[#This Row],[QUANTIDADE]])))</f>
        <v>2331</v>
      </c>
      <c r="R262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262" s="5" t="str">
        <f>IF(MOVALMOXA[[#This Row],[SALDO_ATUAL_J]]=MOVALMOXA[[#This Row],[SALDOATUAL]],"OK","DIF")</f>
        <v>OK</v>
      </c>
      <c r="T262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2333, SALDOATUAL = 2331 WHERE HANDLE = 8502309)</v>
      </c>
    </row>
    <row r="263" spans="1:20" hidden="1">
      <c r="A263">
        <v>262</v>
      </c>
      <c r="B263">
        <v>8502314</v>
      </c>
      <c r="C263">
        <v>113</v>
      </c>
      <c r="D263">
        <v>103</v>
      </c>
      <c r="E263">
        <v>6</v>
      </c>
      <c r="F263">
        <v>1</v>
      </c>
      <c r="G263">
        <v>2331</v>
      </c>
      <c r="H263">
        <v>2</v>
      </c>
      <c r="I263">
        <v>2329</v>
      </c>
      <c r="K263">
        <v>4</v>
      </c>
      <c r="L263">
        <v>8908080</v>
      </c>
      <c r="M263" s="2">
        <v>43637.28125</v>
      </c>
      <c r="N263" s="2">
        <v>43637.28125</v>
      </c>
      <c r="O263" s="2">
        <v>43637.281944444403</v>
      </c>
      <c r="P263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2331</v>
      </c>
      <c r="Q263" s="5">
        <f>IF(MOVALMOXA[[#This Row],[TIPOMOVIMENTACAO]]=1,Q262-MOVALMOXA[[#This Row],[QUANTIDADE]],IF(MOVALMOXA[[#This Row],[TIPOMOVIMENTACAO]]=26,Q262-MOVALMOXA[[#This Row],[QUANTIDADE]],IF(MOVALMOXA[[#This Row],[TIPOMOVIMENTACAO]]=33,Q262-MOVALMOXA[[#This Row],[QUANTIDADE]],Q262+MOVALMOXA[[#This Row],[QUANTIDADE]])))</f>
        <v>2329</v>
      </c>
      <c r="R263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263" s="5" t="str">
        <f>IF(MOVALMOXA[[#This Row],[SALDO_ATUAL_J]]=MOVALMOXA[[#This Row],[SALDOATUAL]],"OK","DIF")</f>
        <v>OK</v>
      </c>
      <c r="T263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2331, SALDOATUAL = 2329 WHERE HANDLE = 8502314)</v>
      </c>
    </row>
    <row r="264" spans="1:20" hidden="1">
      <c r="A264">
        <v>263</v>
      </c>
      <c r="B264">
        <v>8503675</v>
      </c>
      <c r="C264">
        <v>113</v>
      </c>
      <c r="D264">
        <v>103</v>
      </c>
      <c r="E264">
        <v>6</v>
      </c>
      <c r="F264">
        <v>1</v>
      </c>
      <c r="G264">
        <v>2329</v>
      </c>
      <c r="H264">
        <v>4</v>
      </c>
      <c r="I264">
        <v>2325</v>
      </c>
      <c r="K264">
        <v>4</v>
      </c>
      <c r="L264">
        <v>8908322</v>
      </c>
      <c r="M264" s="2">
        <v>43637.440277777801</v>
      </c>
      <c r="N264" s="2">
        <v>43637.440277777801</v>
      </c>
      <c r="O264" s="2">
        <v>43640.451388888898</v>
      </c>
      <c r="P264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2329</v>
      </c>
      <c r="Q264" s="5">
        <f>IF(MOVALMOXA[[#This Row],[TIPOMOVIMENTACAO]]=1,Q263-MOVALMOXA[[#This Row],[QUANTIDADE]],IF(MOVALMOXA[[#This Row],[TIPOMOVIMENTACAO]]=26,Q263-MOVALMOXA[[#This Row],[QUANTIDADE]],IF(MOVALMOXA[[#This Row],[TIPOMOVIMENTACAO]]=33,Q263-MOVALMOXA[[#This Row],[QUANTIDADE]],Q263+MOVALMOXA[[#This Row],[QUANTIDADE]])))</f>
        <v>2325</v>
      </c>
      <c r="R264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264" s="5" t="str">
        <f>IF(MOVALMOXA[[#This Row],[SALDO_ATUAL_J]]=MOVALMOXA[[#This Row],[SALDOATUAL]],"OK","DIF")</f>
        <v>OK</v>
      </c>
      <c r="T264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2329, SALDOATUAL = 2325 WHERE HANDLE = 8503675)</v>
      </c>
    </row>
    <row r="265" spans="1:20" hidden="1">
      <c r="A265">
        <v>264</v>
      </c>
      <c r="B265">
        <v>8503679</v>
      </c>
      <c r="C265">
        <v>113</v>
      </c>
      <c r="D265">
        <v>103</v>
      </c>
      <c r="E265">
        <v>6</v>
      </c>
      <c r="F265">
        <v>1</v>
      </c>
      <c r="G265">
        <v>2325</v>
      </c>
      <c r="H265">
        <v>1</v>
      </c>
      <c r="I265">
        <v>2324</v>
      </c>
      <c r="K265">
        <v>4</v>
      </c>
      <c r="L265">
        <v>8908332</v>
      </c>
      <c r="M265" s="2">
        <v>43637.440277777801</v>
      </c>
      <c r="N265" s="2">
        <v>43637.440277777801</v>
      </c>
      <c r="O265" s="2">
        <v>43640.451388888898</v>
      </c>
      <c r="P265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2325</v>
      </c>
      <c r="Q265" s="5">
        <f>IF(MOVALMOXA[[#This Row],[TIPOMOVIMENTACAO]]=1,Q264-MOVALMOXA[[#This Row],[QUANTIDADE]],IF(MOVALMOXA[[#This Row],[TIPOMOVIMENTACAO]]=26,Q264-MOVALMOXA[[#This Row],[QUANTIDADE]],IF(MOVALMOXA[[#This Row],[TIPOMOVIMENTACAO]]=33,Q264-MOVALMOXA[[#This Row],[QUANTIDADE]],Q264+MOVALMOXA[[#This Row],[QUANTIDADE]])))</f>
        <v>2324</v>
      </c>
      <c r="R265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265" s="5" t="str">
        <f>IF(MOVALMOXA[[#This Row],[SALDO_ATUAL_J]]=MOVALMOXA[[#This Row],[SALDOATUAL]],"OK","DIF")</f>
        <v>OK</v>
      </c>
      <c r="T265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2325, SALDOATUAL = 2324 WHERE HANDLE = 8503679)</v>
      </c>
    </row>
    <row r="266" spans="1:20" hidden="1">
      <c r="A266">
        <v>265</v>
      </c>
      <c r="B266">
        <v>8503712</v>
      </c>
      <c r="C266">
        <v>113</v>
      </c>
      <c r="D266">
        <v>103</v>
      </c>
      <c r="E266">
        <v>6</v>
      </c>
      <c r="F266">
        <v>1</v>
      </c>
      <c r="G266">
        <v>2324</v>
      </c>
      <c r="H266">
        <v>4</v>
      </c>
      <c r="I266">
        <v>2320</v>
      </c>
      <c r="K266">
        <v>4</v>
      </c>
      <c r="L266">
        <v>8908421</v>
      </c>
      <c r="M266" s="2">
        <v>43637.447916666701</v>
      </c>
      <c r="N266" s="2">
        <v>43637.447916666701</v>
      </c>
      <c r="O266" s="2">
        <v>43640.451388888898</v>
      </c>
      <c r="P266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2324</v>
      </c>
      <c r="Q266" s="5">
        <f>IF(MOVALMOXA[[#This Row],[TIPOMOVIMENTACAO]]=1,Q265-MOVALMOXA[[#This Row],[QUANTIDADE]],IF(MOVALMOXA[[#This Row],[TIPOMOVIMENTACAO]]=26,Q265-MOVALMOXA[[#This Row],[QUANTIDADE]],IF(MOVALMOXA[[#This Row],[TIPOMOVIMENTACAO]]=33,Q265-MOVALMOXA[[#This Row],[QUANTIDADE]],Q265+MOVALMOXA[[#This Row],[QUANTIDADE]])))</f>
        <v>2320</v>
      </c>
      <c r="R266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266" s="5" t="str">
        <f>IF(MOVALMOXA[[#This Row],[SALDO_ATUAL_J]]=MOVALMOXA[[#This Row],[SALDOATUAL]],"OK","DIF")</f>
        <v>OK</v>
      </c>
      <c r="T266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2324, SALDOATUAL = 2320 WHERE HANDLE = 8503712)</v>
      </c>
    </row>
    <row r="267" spans="1:20" hidden="1">
      <c r="A267">
        <v>266</v>
      </c>
      <c r="B267">
        <v>8503730</v>
      </c>
      <c r="C267">
        <v>113</v>
      </c>
      <c r="D267">
        <v>103</v>
      </c>
      <c r="E267">
        <v>6</v>
      </c>
      <c r="F267">
        <v>1</v>
      </c>
      <c r="G267">
        <v>2320</v>
      </c>
      <c r="H267">
        <v>4</v>
      </c>
      <c r="I267">
        <v>2316</v>
      </c>
      <c r="K267">
        <v>4</v>
      </c>
      <c r="L267">
        <v>8908469</v>
      </c>
      <c r="M267" s="2">
        <v>43637.452777777798</v>
      </c>
      <c r="N267" s="2">
        <v>43637.452777777798</v>
      </c>
      <c r="O267" s="2">
        <v>43640.451388888898</v>
      </c>
      <c r="P267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2320</v>
      </c>
      <c r="Q267" s="5">
        <f>IF(MOVALMOXA[[#This Row],[TIPOMOVIMENTACAO]]=1,Q266-MOVALMOXA[[#This Row],[QUANTIDADE]],IF(MOVALMOXA[[#This Row],[TIPOMOVIMENTACAO]]=26,Q266-MOVALMOXA[[#This Row],[QUANTIDADE]],IF(MOVALMOXA[[#This Row],[TIPOMOVIMENTACAO]]=33,Q266-MOVALMOXA[[#This Row],[QUANTIDADE]],Q266+MOVALMOXA[[#This Row],[QUANTIDADE]])))</f>
        <v>2316</v>
      </c>
      <c r="R267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267" s="5" t="str">
        <f>IF(MOVALMOXA[[#This Row],[SALDO_ATUAL_J]]=MOVALMOXA[[#This Row],[SALDOATUAL]],"OK","DIF")</f>
        <v>OK</v>
      </c>
      <c r="T267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2320, SALDOATUAL = 2316 WHERE HANDLE = 8503730)</v>
      </c>
    </row>
    <row r="268" spans="1:20" hidden="1">
      <c r="A268">
        <v>267</v>
      </c>
      <c r="B268">
        <v>8503734</v>
      </c>
      <c r="C268">
        <v>113</v>
      </c>
      <c r="D268">
        <v>103</v>
      </c>
      <c r="E268">
        <v>6</v>
      </c>
      <c r="F268">
        <v>1</v>
      </c>
      <c r="G268">
        <v>2316</v>
      </c>
      <c r="H268">
        <v>8</v>
      </c>
      <c r="I268">
        <v>2308</v>
      </c>
      <c r="K268">
        <v>4</v>
      </c>
      <c r="L268">
        <v>8908495</v>
      </c>
      <c r="M268" s="2">
        <v>43637.454861111102</v>
      </c>
      <c r="N268" s="2">
        <v>43637.454861111102</v>
      </c>
      <c r="O268" s="2">
        <v>43640.451388888898</v>
      </c>
      <c r="P268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2316</v>
      </c>
      <c r="Q268" s="5">
        <f>IF(MOVALMOXA[[#This Row],[TIPOMOVIMENTACAO]]=1,Q267-MOVALMOXA[[#This Row],[QUANTIDADE]],IF(MOVALMOXA[[#This Row],[TIPOMOVIMENTACAO]]=26,Q267-MOVALMOXA[[#This Row],[QUANTIDADE]],IF(MOVALMOXA[[#This Row],[TIPOMOVIMENTACAO]]=33,Q267-MOVALMOXA[[#This Row],[QUANTIDADE]],Q267+MOVALMOXA[[#This Row],[QUANTIDADE]])))</f>
        <v>2308</v>
      </c>
      <c r="R268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268" s="5" t="str">
        <f>IF(MOVALMOXA[[#This Row],[SALDO_ATUAL_J]]=MOVALMOXA[[#This Row],[SALDOATUAL]],"OK","DIF")</f>
        <v>OK</v>
      </c>
      <c r="T268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2316, SALDOATUAL = 2308 WHERE HANDLE = 8503734)</v>
      </c>
    </row>
    <row r="269" spans="1:20" hidden="1">
      <c r="A269">
        <v>268</v>
      </c>
      <c r="B269">
        <v>8503753</v>
      </c>
      <c r="C269">
        <v>113</v>
      </c>
      <c r="D269">
        <v>103</v>
      </c>
      <c r="E269">
        <v>6</v>
      </c>
      <c r="F269">
        <v>1</v>
      </c>
      <c r="G269">
        <v>2308</v>
      </c>
      <c r="H269">
        <v>1</v>
      </c>
      <c r="I269">
        <v>2307</v>
      </c>
      <c r="K269">
        <v>4</v>
      </c>
      <c r="L269">
        <v>8908557</v>
      </c>
      <c r="M269" s="2">
        <v>43637.457638888904</v>
      </c>
      <c r="N269" s="2">
        <v>43637.457638888904</v>
      </c>
      <c r="O269" s="2">
        <v>43640.451388888898</v>
      </c>
      <c r="P269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2308</v>
      </c>
      <c r="Q269" s="5">
        <f>IF(MOVALMOXA[[#This Row],[TIPOMOVIMENTACAO]]=1,Q268-MOVALMOXA[[#This Row],[QUANTIDADE]],IF(MOVALMOXA[[#This Row],[TIPOMOVIMENTACAO]]=26,Q268-MOVALMOXA[[#This Row],[QUANTIDADE]],IF(MOVALMOXA[[#This Row],[TIPOMOVIMENTACAO]]=33,Q268-MOVALMOXA[[#This Row],[QUANTIDADE]],Q268+MOVALMOXA[[#This Row],[QUANTIDADE]])))</f>
        <v>2307</v>
      </c>
      <c r="R269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269" s="5" t="str">
        <f>IF(MOVALMOXA[[#This Row],[SALDO_ATUAL_J]]=MOVALMOXA[[#This Row],[SALDOATUAL]],"OK","DIF")</f>
        <v>OK</v>
      </c>
      <c r="T269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2308, SALDOATUAL = 2307 WHERE HANDLE = 8503753)</v>
      </c>
    </row>
    <row r="270" spans="1:20" hidden="1">
      <c r="A270">
        <v>269</v>
      </c>
      <c r="B270">
        <v>8503757</v>
      </c>
      <c r="C270">
        <v>113</v>
      </c>
      <c r="D270">
        <v>103</v>
      </c>
      <c r="E270">
        <v>6</v>
      </c>
      <c r="F270">
        <v>1</v>
      </c>
      <c r="G270">
        <v>2307</v>
      </c>
      <c r="H270">
        <v>4</v>
      </c>
      <c r="I270">
        <v>2303</v>
      </c>
      <c r="K270">
        <v>4</v>
      </c>
      <c r="L270">
        <v>8908571</v>
      </c>
      <c r="M270" s="2">
        <v>43637.459027777797</v>
      </c>
      <c r="N270" s="2">
        <v>43637.459027777797</v>
      </c>
      <c r="O270" s="2">
        <v>43640.451388888898</v>
      </c>
      <c r="P270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2307</v>
      </c>
      <c r="Q270" s="5">
        <f>IF(MOVALMOXA[[#This Row],[TIPOMOVIMENTACAO]]=1,Q269-MOVALMOXA[[#This Row],[QUANTIDADE]],IF(MOVALMOXA[[#This Row],[TIPOMOVIMENTACAO]]=26,Q269-MOVALMOXA[[#This Row],[QUANTIDADE]],IF(MOVALMOXA[[#This Row],[TIPOMOVIMENTACAO]]=33,Q269-MOVALMOXA[[#This Row],[QUANTIDADE]],Q269+MOVALMOXA[[#This Row],[QUANTIDADE]])))</f>
        <v>2303</v>
      </c>
      <c r="R270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270" s="5" t="str">
        <f>IF(MOVALMOXA[[#This Row],[SALDO_ATUAL_J]]=MOVALMOXA[[#This Row],[SALDOATUAL]],"OK","DIF")</f>
        <v>OK</v>
      </c>
      <c r="T270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2307, SALDOATUAL = 2303 WHERE HANDLE = 8503757)</v>
      </c>
    </row>
    <row r="271" spans="1:20" hidden="1">
      <c r="A271">
        <v>270</v>
      </c>
      <c r="B271">
        <v>8503762</v>
      </c>
      <c r="C271">
        <v>113</v>
      </c>
      <c r="D271">
        <v>103</v>
      </c>
      <c r="E271">
        <v>6</v>
      </c>
      <c r="F271">
        <v>1</v>
      </c>
      <c r="G271">
        <v>2303</v>
      </c>
      <c r="H271">
        <v>4</v>
      </c>
      <c r="I271">
        <v>2299</v>
      </c>
      <c r="K271">
        <v>4</v>
      </c>
      <c r="L271">
        <v>8908589</v>
      </c>
      <c r="M271" s="2">
        <v>43637.4597222222</v>
      </c>
      <c r="N271" s="2">
        <v>43637.4597222222</v>
      </c>
      <c r="O271" s="2">
        <v>43640.452083333301</v>
      </c>
      <c r="P271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2303</v>
      </c>
      <c r="Q271" s="5">
        <f>IF(MOVALMOXA[[#This Row],[TIPOMOVIMENTACAO]]=1,Q270-MOVALMOXA[[#This Row],[QUANTIDADE]],IF(MOVALMOXA[[#This Row],[TIPOMOVIMENTACAO]]=26,Q270-MOVALMOXA[[#This Row],[QUANTIDADE]],IF(MOVALMOXA[[#This Row],[TIPOMOVIMENTACAO]]=33,Q270-MOVALMOXA[[#This Row],[QUANTIDADE]],Q270+MOVALMOXA[[#This Row],[QUANTIDADE]])))</f>
        <v>2299</v>
      </c>
      <c r="R271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271" s="5" t="str">
        <f>IF(MOVALMOXA[[#This Row],[SALDO_ATUAL_J]]=MOVALMOXA[[#This Row],[SALDOATUAL]],"OK","DIF")</f>
        <v>OK</v>
      </c>
      <c r="T271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2303, SALDOATUAL = 2299 WHERE HANDLE = 8503762)</v>
      </c>
    </row>
    <row r="272" spans="1:20" hidden="1">
      <c r="A272">
        <v>271</v>
      </c>
      <c r="B272">
        <v>8503775</v>
      </c>
      <c r="C272">
        <v>113</v>
      </c>
      <c r="D272">
        <v>103</v>
      </c>
      <c r="E272">
        <v>6</v>
      </c>
      <c r="F272">
        <v>1</v>
      </c>
      <c r="G272">
        <v>2299</v>
      </c>
      <c r="H272">
        <v>2</v>
      </c>
      <c r="I272">
        <v>2297</v>
      </c>
      <c r="K272">
        <v>4</v>
      </c>
      <c r="L272">
        <v>8908619</v>
      </c>
      <c r="M272" s="2">
        <v>43637.461111111101</v>
      </c>
      <c r="N272" s="2">
        <v>43637.461111111101</v>
      </c>
      <c r="O272" s="2">
        <v>43640.452083333301</v>
      </c>
      <c r="P272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2299</v>
      </c>
      <c r="Q272" s="5">
        <f>IF(MOVALMOXA[[#This Row],[TIPOMOVIMENTACAO]]=1,Q271-MOVALMOXA[[#This Row],[QUANTIDADE]],IF(MOVALMOXA[[#This Row],[TIPOMOVIMENTACAO]]=26,Q271-MOVALMOXA[[#This Row],[QUANTIDADE]],IF(MOVALMOXA[[#This Row],[TIPOMOVIMENTACAO]]=33,Q271-MOVALMOXA[[#This Row],[QUANTIDADE]],Q271+MOVALMOXA[[#This Row],[QUANTIDADE]])))</f>
        <v>2297</v>
      </c>
      <c r="R272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272" s="5" t="str">
        <f>IF(MOVALMOXA[[#This Row],[SALDO_ATUAL_J]]=MOVALMOXA[[#This Row],[SALDOATUAL]],"OK","DIF")</f>
        <v>OK</v>
      </c>
      <c r="T272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2299, SALDOATUAL = 2297 WHERE HANDLE = 8503775)</v>
      </c>
    </row>
    <row r="273" spans="1:20" hidden="1">
      <c r="A273">
        <v>272</v>
      </c>
      <c r="B273">
        <v>8503789</v>
      </c>
      <c r="C273">
        <v>113</v>
      </c>
      <c r="D273">
        <v>103</v>
      </c>
      <c r="E273">
        <v>6</v>
      </c>
      <c r="F273">
        <v>1</v>
      </c>
      <c r="G273">
        <v>2297</v>
      </c>
      <c r="H273">
        <v>4</v>
      </c>
      <c r="I273">
        <v>2293</v>
      </c>
      <c r="K273">
        <v>4</v>
      </c>
      <c r="L273">
        <v>8908653</v>
      </c>
      <c r="M273" s="2">
        <v>43637.464583333298</v>
      </c>
      <c r="N273" s="2">
        <v>43637.464583333298</v>
      </c>
      <c r="O273" s="2">
        <v>43640.452083333301</v>
      </c>
      <c r="P273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2297</v>
      </c>
      <c r="Q273" s="5">
        <f>IF(MOVALMOXA[[#This Row],[TIPOMOVIMENTACAO]]=1,Q272-MOVALMOXA[[#This Row],[QUANTIDADE]],IF(MOVALMOXA[[#This Row],[TIPOMOVIMENTACAO]]=26,Q272-MOVALMOXA[[#This Row],[QUANTIDADE]],IF(MOVALMOXA[[#This Row],[TIPOMOVIMENTACAO]]=33,Q272-MOVALMOXA[[#This Row],[QUANTIDADE]],Q272+MOVALMOXA[[#This Row],[QUANTIDADE]])))</f>
        <v>2293</v>
      </c>
      <c r="R273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273" s="5" t="str">
        <f>IF(MOVALMOXA[[#This Row],[SALDO_ATUAL_J]]=MOVALMOXA[[#This Row],[SALDOATUAL]],"OK","DIF")</f>
        <v>OK</v>
      </c>
      <c r="T273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2297, SALDOATUAL = 2293 WHERE HANDLE = 8503789)</v>
      </c>
    </row>
    <row r="274" spans="1:20" hidden="1">
      <c r="A274">
        <v>273</v>
      </c>
      <c r="B274">
        <v>8503795</v>
      </c>
      <c r="C274">
        <v>113</v>
      </c>
      <c r="D274">
        <v>103</v>
      </c>
      <c r="E274">
        <v>6</v>
      </c>
      <c r="F274">
        <v>1</v>
      </c>
      <c r="G274">
        <v>2293</v>
      </c>
      <c r="H274">
        <v>4</v>
      </c>
      <c r="I274">
        <v>2289</v>
      </c>
      <c r="K274">
        <v>4</v>
      </c>
      <c r="L274">
        <v>8908665</v>
      </c>
      <c r="M274" s="2">
        <v>43637.466666666704</v>
      </c>
      <c r="N274" s="2">
        <v>43637.466666666704</v>
      </c>
      <c r="O274" s="2">
        <v>43640.452083333301</v>
      </c>
      <c r="P274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2293</v>
      </c>
      <c r="Q274" s="5">
        <f>IF(MOVALMOXA[[#This Row],[TIPOMOVIMENTACAO]]=1,Q273-MOVALMOXA[[#This Row],[QUANTIDADE]],IF(MOVALMOXA[[#This Row],[TIPOMOVIMENTACAO]]=26,Q273-MOVALMOXA[[#This Row],[QUANTIDADE]],IF(MOVALMOXA[[#This Row],[TIPOMOVIMENTACAO]]=33,Q273-MOVALMOXA[[#This Row],[QUANTIDADE]],Q273+MOVALMOXA[[#This Row],[QUANTIDADE]])))</f>
        <v>2289</v>
      </c>
      <c r="R274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274" s="5" t="str">
        <f>IF(MOVALMOXA[[#This Row],[SALDO_ATUAL_J]]=MOVALMOXA[[#This Row],[SALDOATUAL]],"OK","DIF")</f>
        <v>OK</v>
      </c>
      <c r="T274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2293, SALDOATUAL = 2289 WHERE HANDLE = 8503795)</v>
      </c>
    </row>
    <row r="275" spans="1:20" hidden="1">
      <c r="A275">
        <v>274</v>
      </c>
      <c r="B275">
        <v>8503817</v>
      </c>
      <c r="C275">
        <v>113</v>
      </c>
      <c r="D275">
        <v>103</v>
      </c>
      <c r="E275">
        <v>6</v>
      </c>
      <c r="F275">
        <v>1</v>
      </c>
      <c r="G275">
        <v>2289</v>
      </c>
      <c r="H275">
        <v>4</v>
      </c>
      <c r="I275">
        <v>2285</v>
      </c>
      <c r="K275">
        <v>4</v>
      </c>
      <c r="L275">
        <v>8908708</v>
      </c>
      <c r="M275" s="2">
        <v>43637.473611111098</v>
      </c>
      <c r="N275" s="2">
        <v>43637.473611111098</v>
      </c>
      <c r="O275" s="2">
        <v>43640.452083333301</v>
      </c>
      <c r="P275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2289</v>
      </c>
      <c r="Q275" s="5">
        <f>IF(MOVALMOXA[[#This Row],[TIPOMOVIMENTACAO]]=1,Q274-MOVALMOXA[[#This Row],[QUANTIDADE]],IF(MOVALMOXA[[#This Row],[TIPOMOVIMENTACAO]]=26,Q274-MOVALMOXA[[#This Row],[QUANTIDADE]],IF(MOVALMOXA[[#This Row],[TIPOMOVIMENTACAO]]=33,Q274-MOVALMOXA[[#This Row],[QUANTIDADE]],Q274+MOVALMOXA[[#This Row],[QUANTIDADE]])))</f>
        <v>2285</v>
      </c>
      <c r="R275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275" s="5" t="str">
        <f>IF(MOVALMOXA[[#This Row],[SALDO_ATUAL_J]]=MOVALMOXA[[#This Row],[SALDOATUAL]],"OK","DIF")</f>
        <v>OK</v>
      </c>
      <c r="T275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2289, SALDOATUAL = 2285 WHERE HANDLE = 8503817)</v>
      </c>
    </row>
    <row r="276" spans="1:20" hidden="1">
      <c r="A276">
        <v>275</v>
      </c>
      <c r="B276">
        <v>8503873</v>
      </c>
      <c r="C276">
        <v>113</v>
      </c>
      <c r="D276">
        <v>103</v>
      </c>
      <c r="E276">
        <v>6</v>
      </c>
      <c r="F276">
        <v>1</v>
      </c>
      <c r="G276">
        <v>2285</v>
      </c>
      <c r="H276">
        <v>4</v>
      </c>
      <c r="I276">
        <v>2281</v>
      </c>
      <c r="K276">
        <v>4</v>
      </c>
      <c r="L276">
        <v>8908796</v>
      </c>
      <c r="M276" s="2">
        <v>43637.478472222203</v>
      </c>
      <c r="N276" s="2">
        <v>43637.478472222203</v>
      </c>
      <c r="O276" s="2">
        <v>43640.452083333301</v>
      </c>
      <c r="P276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2285</v>
      </c>
      <c r="Q276" s="5">
        <f>IF(MOVALMOXA[[#This Row],[TIPOMOVIMENTACAO]]=1,Q275-MOVALMOXA[[#This Row],[QUANTIDADE]],IF(MOVALMOXA[[#This Row],[TIPOMOVIMENTACAO]]=26,Q275-MOVALMOXA[[#This Row],[QUANTIDADE]],IF(MOVALMOXA[[#This Row],[TIPOMOVIMENTACAO]]=33,Q275-MOVALMOXA[[#This Row],[QUANTIDADE]],Q275+MOVALMOXA[[#This Row],[QUANTIDADE]])))</f>
        <v>2281</v>
      </c>
      <c r="R276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276" s="5" t="str">
        <f>IF(MOVALMOXA[[#This Row],[SALDO_ATUAL_J]]=MOVALMOXA[[#This Row],[SALDOATUAL]],"OK","DIF")</f>
        <v>OK</v>
      </c>
      <c r="T276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2285, SALDOATUAL = 2281 WHERE HANDLE = 8503873)</v>
      </c>
    </row>
    <row r="277" spans="1:20" hidden="1">
      <c r="A277">
        <v>276</v>
      </c>
      <c r="B277">
        <v>8503882</v>
      </c>
      <c r="C277">
        <v>113</v>
      </c>
      <c r="D277">
        <v>103</v>
      </c>
      <c r="E277">
        <v>6</v>
      </c>
      <c r="F277">
        <v>1</v>
      </c>
      <c r="G277">
        <v>2281</v>
      </c>
      <c r="H277">
        <v>4</v>
      </c>
      <c r="I277">
        <v>2277</v>
      </c>
      <c r="K277">
        <v>4</v>
      </c>
      <c r="L277">
        <v>8908820</v>
      </c>
      <c r="M277" s="2">
        <v>43637.481249999997</v>
      </c>
      <c r="N277" s="2">
        <v>43637.481249999997</v>
      </c>
      <c r="O277" s="2">
        <v>43640.452777777798</v>
      </c>
      <c r="P277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2281</v>
      </c>
      <c r="Q277" s="5">
        <f>IF(MOVALMOXA[[#This Row],[TIPOMOVIMENTACAO]]=1,Q276-MOVALMOXA[[#This Row],[QUANTIDADE]],IF(MOVALMOXA[[#This Row],[TIPOMOVIMENTACAO]]=26,Q276-MOVALMOXA[[#This Row],[QUANTIDADE]],IF(MOVALMOXA[[#This Row],[TIPOMOVIMENTACAO]]=33,Q276-MOVALMOXA[[#This Row],[QUANTIDADE]],Q276+MOVALMOXA[[#This Row],[QUANTIDADE]])))</f>
        <v>2277</v>
      </c>
      <c r="R277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277" s="5" t="str">
        <f>IF(MOVALMOXA[[#This Row],[SALDO_ATUAL_J]]=MOVALMOXA[[#This Row],[SALDOATUAL]],"OK","DIF")</f>
        <v>OK</v>
      </c>
      <c r="T277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2281, SALDOATUAL = 2277 WHERE HANDLE = 8503882)</v>
      </c>
    </row>
    <row r="278" spans="1:20" hidden="1">
      <c r="A278">
        <v>277</v>
      </c>
      <c r="B278">
        <v>8503903</v>
      </c>
      <c r="C278">
        <v>113</v>
      </c>
      <c r="D278">
        <v>103</v>
      </c>
      <c r="E278">
        <v>6</v>
      </c>
      <c r="F278">
        <v>1</v>
      </c>
      <c r="G278">
        <v>2277</v>
      </c>
      <c r="H278">
        <v>4</v>
      </c>
      <c r="I278">
        <v>2273</v>
      </c>
      <c r="K278">
        <v>4</v>
      </c>
      <c r="L278">
        <v>8908872</v>
      </c>
      <c r="M278" s="2">
        <v>43637.489583333299</v>
      </c>
      <c r="N278" s="2">
        <v>43637.489583333299</v>
      </c>
      <c r="O278" s="2">
        <v>43640.452777777798</v>
      </c>
      <c r="P278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2277</v>
      </c>
      <c r="Q278" s="5">
        <f>IF(MOVALMOXA[[#This Row],[TIPOMOVIMENTACAO]]=1,Q277-MOVALMOXA[[#This Row],[QUANTIDADE]],IF(MOVALMOXA[[#This Row],[TIPOMOVIMENTACAO]]=26,Q277-MOVALMOXA[[#This Row],[QUANTIDADE]],IF(MOVALMOXA[[#This Row],[TIPOMOVIMENTACAO]]=33,Q277-MOVALMOXA[[#This Row],[QUANTIDADE]],Q277+MOVALMOXA[[#This Row],[QUANTIDADE]])))</f>
        <v>2273</v>
      </c>
      <c r="R278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278" s="5" t="str">
        <f>IF(MOVALMOXA[[#This Row],[SALDO_ATUAL_J]]=MOVALMOXA[[#This Row],[SALDOATUAL]],"OK","DIF")</f>
        <v>OK</v>
      </c>
      <c r="T278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2277, SALDOATUAL = 2273 WHERE HANDLE = 8503903)</v>
      </c>
    </row>
    <row r="279" spans="1:20" hidden="1">
      <c r="A279">
        <v>278</v>
      </c>
      <c r="B279">
        <v>8503914</v>
      </c>
      <c r="C279">
        <v>113</v>
      </c>
      <c r="D279">
        <v>103</v>
      </c>
      <c r="E279">
        <v>6</v>
      </c>
      <c r="F279">
        <v>1</v>
      </c>
      <c r="G279">
        <v>2273</v>
      </c>
      <c r="H279">
        <v>4</v>
      </c>
      <c r="I279">
        <v>2269</v>
      </c>
      <c r="K279">
        <v>4</v>
      </c>
      <c r="L279">
        <v>8908888</v>
      </c>
      <c r="M279" s="2">
        <v>43637.491666666698</v>
      </c>
      <c r="N279" s="2">
        <v>43637.491666666698</v>
      </c>
      <c r="O279" s="2">
        <v>43640.452777777798</v>
      </c>
      <c r="P279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2273</v>
      </c>
      <c r="Q279" s="5">
        <f>IF(MOVALMOXA[[#This Row],[TIPOMOVIMENTACAO]]=1,Q278-MOVALMOXA[[#This Row],[QUANTIDADE]],IF(MOVALMOXA[[#This Row],[TIPOMOVIMENTACAO]]=26,Q278-MOVALMOXA[[#This Row],[QUANTIDADE]],IF(MOVALMOXA[[#This Row],[TIPOMOVIMENTACAO]]=33,Q278-MOVALMOXA[[#This Row],[QUANTIDADE]],Q278+MOVALMOXA[[#This Row],[QUANTIDADE]])))</f>
        <v>2269</v>
      </c>
      <c r="R279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279" s="5" t="str">
        <f>IF(MOVALMOXA[[#This Row],[SALDO_ATUAL_J]]=MOVALMOXA[[#This Row],[SALDOATUAL]],"OK","DIF")</f>
        <v>OK</v>
      </c>
      <c r="T279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2273, SALDOATUAL = 2269 WHERE HANDLE = 8503914)</v>
      </c>
    </row>
    <row r="280" spans="1:20" hidden="1">
      <c r="A280">
        <v>279</v>
      </c>
      <c r="B280">
        <v>8503925</v>
      </c>
      <c r="C280">
        <v>113</v>
      </c>
      <c r="D280">
        <v>103</v>
      </c>
      <c r="E280">
        <v>6</v>
      </c>
      <c r="F280">
        <v>1</v>
      </c>
      <c r="G280">
        <v>2269</v>
      </c>
      <c r="H280">
        <v>4</v>
      </c>
      <c r="I280">
        <v>2265</v>
      </c>
      <c r="K280">
        <v>4</v>
      </c>
      <c r="L280">
        <v>8908924</v>
      </c>
      <c r="M280" s="2">
        <v>43637.500694444403</v>
      </c>
      <c r="N280" s="2">
        <v>43637.500694444403</v>
      </c>
      <c r="O280" s="2">
        <v>43640.452777777798</v>
      </c>
      <c r="P280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2269</v>
      </c>
      <c r="Q280" s="5">
        <f>IF(MOVALMOXA[[#This Row],[TIPOMOVIMENTACAO]]=1,Q279-MOVALMOXA[[#This Row],[QUANTIDADE]],IF(MOVALMOXA[[#This Row],[TIPOMOVIMENTACAO]]=26,Q279-MOVALMOXA[[#This Row],[QUANTIDADE]],IF(MOVALMOXA[[#This Row],[TIPOMOVIMENTACAO]]=33,Q279-MOVALMOXA[[#This Row],[QUANTIDADE]],Q279+MOVALMOXA[[#This Row],[QUANTIDADE]])))</f>
        <v>2265</v>
      </c>
      <c r="R280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280" s="5" t="str">
        <f>IF(MOVALMOXA[[#This Row],[SALDO_ATUAL_J]]=MOVALMOXA[[#This Row],[SALDOATUAL]],"OK","DIF")</f>
        <v>OK</v>
      </c>
      <c r="T280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2269, SALDOATUAL = 2265 WHERE HANDLE = 8503925)</v>
      </c>
    </row>
    <row r="281" spans="1:20" hidden="1">
      <c r="A281">
        <v>280</v>
      </c>
      <c r="B281">
        <v>8503959</v>
      </c>
      <c r="C281">
        <v>113</v>
      </c>
      <c r="D281">
        <v>103</v>
      </c>
      <c r="E281">
        <v>6</v>
      </c>
      <c r="F281">
        <v>1</v>
      </c>
      <c r="G281">
        <v>2265</v>
      </c>
      <c r="H281">
        <v>4</v>
      </c>
      <c r="I281">
        <v>2261</v>
      </c>
      <c r="K281">
        <v>4</v>
      </c>
      <c r="L281">
        <v>8908979</v>
      </c>
      <c r="M281" s="2">
        <v>43637.511111111096</v>
      </c>
      <c r="N281" s="2">
        <v>43637.511111111096</v>
      </c>
      <c r="O281" s="2">
        <v>43640.452777777798</v>
      </c>
      <c r="P281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2265</v>
      </c>
      <c r="Q281" s="5">
        <f>IF(MOVALMOXA[[#This Row],[TIPOMOVIMENTACAO]]=1,Q280-MOVALMOXA[[#This Row],[QUANTIDADE]],IF(MOVALMOXA[[#This Row],[TIPOMOVIMENTACAO]]=26,Q280-MOVALMOXA[[#This Row],[QUANTIDADE]],IF(MOVALMOXA[[#This Row],[TIPOMOVIMENTACAO]]=33,Q280-MOVALMOXA[[#This Row],[QUANTIDADE]],Q280+MOVALMOXA[[#This Row],[QUANTIDADE]])))</f>
        <v>2261</v>
      </c>
      <c r="R281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281" s="5" t="str">
        <f>IF(MOVALMOXA[[#This Row],[SALDO_ATUAL_J]]=MOVALMOXA[[#This Row],[SALDOATUAL]],"OK","DIF")</f>
        <v>OK</v>
      </c>
      <c r="T281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2265, SALDOATUAL = 2261 WHERE HANDLE = 8503959)</v>
      </c>
    </row>
    <row r="282" spans="1:20" hidden="1">
      <c r="A282">
        <v>281</v>
      </c>
      <c r="B282">
        <v>8503975</v>
      </c>
      <c r="C282">
        <v>113</v>
      </c>
      <c r="D282">
        <v>103</v>
      </c>
      <c r="E282">
        <v>6</v>
      </c>
      <c r="F282">
        <v>1</v>
      </c>
      <c r="G282">
        <v>2261</v>
      </c>
      <c r="H282">
        <v>4</v>
      </c>
      <c r="I282">
        <v>2257</v>
      </c>
      <c r="K282">
        <v>4</v>
      </c>
      <c r="L282">
        <v>8909027</v>
      </c>
      <c r="M282" s="2">
        <v>43637.511805555601</v>
      </c>
      <c r="N282" s="2">
        <v>43637.511805555601</v>
      </c>
      <c r="O282" s="2">
        <v>43640.452777777798</v>
      </c>
      <c r="P282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2261</v>
      </c>
      <c r="Q282" s="5">
        <f>IF(MOVALMOXA[[#This Row],[TIPOMOVIMENTACAO]]=1,Q281-MOVALMOXA[[#This Row],[QUANTIDADE]],IF(MOVALMOXA[[#This Row],[TIPOMOVIMENTACAO]]=26,Q281-MOVALMOXA[[#This Row],[QUANTIDADE]],IF(MOVALMOXA[[#This Row],[TIPOMOVIMENTACAO]]=33,Q281-MOVALMOXA[[#This Row],[QUANTIDADE]],Q281+MOVALMOXA[[#This Row],[QUANTIDADE]])))</f>
        <v>2257</v>
      </c>
      <c r="R282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282" s="5" t="str">
        <f>IF(MOVALMOXA[[#This Row],[SALDO_ATUAL_J]]=MOVALMOXA[[#This Row],[SALDOATUAL]],"OK","DIF")</f>
        <v>OK</v>
      </c>
      <c r="T282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2261, SALDOATUAL = 2257 WHERE HANDLE = 8503975)</v>
      </c>
    </row>
    <row r="283" spans="1:20" hidden="1">
      <c r="A283">
        <v>282</v>
      </c>
      <c r="B283">
        <v>8504013</v>
      </c>
      <c r="C283">
        <v>113</v>
      </c>
      <c r="D283">
        <v>103</v>
      </c>
      <c r="E283">
        <v>6</v>
      </c>
      <c r="F283">
        <v>1</v>
      </c>
      <c r="G283">
        <v>2257</v>
      </c>
      <c r="H283">
        <v>1</v>
      </c>
      <c r="I283">
        <v>2256</v>
      </c>
      <c r="K283">
        <v>4</v>
      </c>
      <c r="L283">
        <v>8909114</v>
      </c>
      <c r="M283" s="2">
        <v>43637.521527777797</v>
      </c>
      <c r="N283" s="2">
        <v>43637.521527777797</v>
      </c>
      <c r="O283" s="2">
        <v>43640.453472222202</v>
      </c>
      <c r="P283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2257</v>
      </c>
      <c r="Q283" s="5">
        <f>IF(MOVALMOXA[[#This Row],[TIPOMOVIMENTACAO]]=1,Q282-MOVALMOXA[[#This Row],[QUANTIDADE]],IF(MOVALMOXA[[#This Row],[TIPOMOVIMENTACAO]]=26,Q282-MOVALMOXA[[#This Row],[QUANTIDADE]],IF(MOVALMOXA[[#This Row],[TIPOMOVIMENTACAO]]=33,Q282-MOVALMOXA[[#This Row],[QUANTIDADE]],Q282+MOVALMOXA[[#This Row],[QUANTIDADE]])))</f>
        <v>2256</v>
      </c>
      <c r="R283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283" s="5" t="str">
        <f>IF(MOVALMOXA[[#This Row],[SALDO_ATUAL_J]]=MOVALMOXA[[#This Row],[SALDOATUAL]],"OK","DIF")</f>
        <v>OK</v>
      </c>
      <c r="T283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2257, SALDOATUAL = 2256 WHERE HANDLE = 8504013)</v>
      </c>
    </row>
    <row r="284" spans="1:20" hidden="1">
      <c r="A284">
        <v>283</v>
      </c>
      <c r="B284">
        <v>8504021</v>
      </c>
      <c r="C284">
        <v>113</v>
      </c>
      <c r="D284">
        <v>103</v>
      </c>
      <c r="E284">
        <v>6</v>
      </c>
      <c r="F284">
        <v>1</v>
      </c>
      <c r="G284">
        <v>2256</v>
      </c>
      <c r="H284">
        <v>4</v>
      </c>
      <c r="I284">
        <v>2252</v>
      </c>
      <c r="K284">
        <v>4</v>
      </c>
      <c r="L284">
        <v>8909137</v>
      </c>
      <c r="M284" s="2">
        <v>43637.525694444397</v>
      </c>
      <c r="N284" s="2">
        <v>43637.525694444397</v>
      </c>
      <c r="O284" s="2">
        <v>43640.453472222202</v>
      </c>
      <c r="P284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2256</v>
      </c>
      <c r="Q284" s="5">
        <f>IF(MOVALMOXA[[#This Row],[TIPOMOVIMENTACAO]]=1,Q283-MOVALMOXA[[#This Row],[QUANTIDADE]],IF(MOVALMOXA[[#This Row],[TIPOMOVIMENTACAO]]=26,Q283-MOVALMOXA[[#This Row],[QUANTIDADE]],IF(MOVALMOXA[[#This Row],[TIPOMOVIMENTACAO]]=33,Q283-MOVALMOXA[[#This Row],[QUANTIDADE]],Q283+MOVALMOXA[[#This Row],[QUANTIDADE]])))</f>
        <v>2252</v>
      </c>
      <c r="R284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284" s="5" t="str">
        <f>IF(MOVALMOXA[[#This Row],[SALDO_ATUAL_J]]=MOVALMOXA[[#This Row],[SALDOATUAL]],"OK","DIF")</f>
        <v>OK</v>
      </c>
      <c r="T284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2256, SALDOATUAL = 2252 WHERE HANDLE = 8504021)</v>
      </c>
    </row>
    <row r="285" spans="1:20" hidden="1">
      <c r="A285">
        <v>284</v>
      </c>
      <c r="B285">
        <v>8504041</v>
      </c>
      <c r="C285">
        <v>113</v>
      </c>
      <c r="D285">
        <v>103</v>
      </c>
      <c r="E285">
        <v>6</v>
      </c>
      <c r="F285">
        <v>1</v>
      </c>
      <c r="G285">
        <v>2252</v>
      </c>
      <c r="H285">
        <v>4</v>
      </c>
      <c r="I285">
        <v>2248</v>
      </c>
      <c r="K285">
        <v>4</v>
      </c>
      <c r="L285">
        <v>8909012</v>
      </c>
      <c r="M285" s="2">
        <v>43637.529861111099</v>
      </c>
      <c r="N285" s="2">
        <v>43637.529861111099</v>
      </c>
      <c r="O285" s="2">
        <v>43640.453472222202</v>
      </c>
      <c r="P285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2252</v>
      </c>
      <c r="Q285" s="5">
        <f>IF(MOVALMOXA[[#This Row],[TIPOMOVIMENTACAO]]=1,Q284-MOVALMOXA[[#This Row],[QUANTIDADE]],IF(MOVALMOXA[[#This Row],[TIPOMOVIMENTACAO]]=26,Q284-MOVALMOXA[[#This Row],[QUANTIDADE]],IF(MOVALMOXA[[#This Row],[TIPOMOVIMENTACAO]]=33,Q284-MOVALMOXA[[#This Row],[QUANTIDADE]],Q284+MOVALMOXA[[#This Row],[QUANTIDADE]])))</f>
        <v>2248</v>
      </c>
      <c r="R285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285" s="5" t="str">
        <f>IF(MOVALMOXA[[#This Row],[SALDO_ATUAL_J]]=MOVALMOXA[[#This Row],[SALDOATUAL]],"OK","DIF")</f>
        <v>OK</v>
      </c>
      <c r="T285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2252, SALDOATUAL = 2248 WHERE HANDLE = 8504041)</v>
      </c>
    </row>
    <row r="286" spans="1:20" hidden="1">
      <c r="A286">
        <v>285</v>
      </c>
      <c r="B286">
        <v>8504043</v>
      </c>
      <c r="C286">
        <v>113</v>
      </c>
      <c r="D286">
        <v>103</v>
      </c>
      <c r="E286">
        <v>6</v>
      </c>
      <c r="F286">
        <v>1</v>
      </c>
      <c r="G286">
        <v>2248</v>
      </c>
      <c r="H286">
        <v>4</v>
      </c>
      <c r="I286">
        <v>2244</v>
      </c>
      <c r="K286">
        <v>4</v>
      </c>
      <c r="L286">
        <v>8909174</v>
      </c>
      <c r="M286" s="2">
        <v>43637.53125</v>
      </c>
      <c r="N286" s="2">
        <v>43637.53125</v>
      </c>
      <c r="O286" s="2">
        <v>43640.453472222202</v>
      </c>
      <c r="P286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2248</v>
      </c>
      <c r="Q286" s="5">
        <f>IF(MOVALMOXA[[#This Row],[TIPOMOVIMENTACAO]]=1,Q285-MOVALMOXA[[#This Row],[QUANTIDADE]],IF(MOVALMOXA[[#This Row],[TIPOMOVIMENTACAO]]=26,Q285-MOVALMOXA[[#This Row],[QUANTIDADE]],IF(MOVALMOXA[[#This Row],[TIPOMOVIMENTACAO]]=33,Q285-MOVALMOXA[[#This Row],[QUANTIDADE]],Q285+MOVALMOXA[[#This Row],[QUANTIDADE]])))</f>
        <v>2244</v>
      </c>
      <c r="R286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286" s="5" t="str">
        <f>IF(MOVALMOXA[[#This Row],[SALDO_ATUAL_J]]=MOVALMOXA[[#This Row],[SALDOATUAL]],"OK","DIF")</f>
        <v>OK</v>
      </c>
      <c r="T286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2248, SALDOATUAL = 2244 WHERE HANDLE = 8504043)</v>
      </c>
    </row>
    <row r="287" spans="1:20" hidden="1">
      <c r="A287">
        <v>286</v>
      </c>
      <c r="B287">
        <v>8504072</v>
      </c>
      <c r="C287">
        <v>113</v>
      </c>
      <c r="D287">
        <v>103</v>
      </c>
      <c r="E287">
        <v>6</v>
      </c>
      <c r="F287">
        <v>1</v>
      </c>
      <c r="G287">
        <v>2244</v>
      </c>
      <c r="H287">
        <v>1</v>
      </c>
      <c r="I287">
        <v>2243</v>
      </c>
      <c r="K287">
        <v>4</v>
      </c>
      <c r="L287">
        <v>8909224</v>
      </c>
      <c r="M287" s="2">
        <v>43637.536111111098</v>
      </c>
      <c r="N287" s="2">
        <v>43637.536111111098</v>
      </c>
      <c r="O287" s="2">
        <v>43640.453472222202</v>
      </c>
      <c r="P287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2244</v>
      </c>
      <c r="Q287" s="5">
        <f>IF(MOVALMOXA[[#This Row],[TIPOMOVIMENTACAO]]=1,Q286-MOVALMOXA[[#This Row],[QUANTIDADE]],IF(MOVALMOXA[[#This Row],[TIPOMOVIMENTACAO]]=26,Q286-MOVALMOXA[[#This Row],[QUANTIDADE]],IF(MOVALMOXA[[#This Row],[TIPOMOVIMENTACAO]]=33,Q286-MOVALMOXA[[#This Row],[QUANTIDADE]],Q286+MOVALMOXA[[#This Row],[QUANTIDADE]])))</f>
        <v>2243</v>
      </c>
      <c r="R287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287" s="5" t="str">
        <f>IF(MOVALMOXA[[#This Row],[SALDO_ATUAL_J]]=MOVALMOXA[[#This Row],[SALDOATUAL]],"OK","DIF")</f>
        <v>OK</v>
      </c>
      <c r="T287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2244, SALDOATUAL = 2243 WHERE HANDLE = 8504072)</v>
      </c>
    </row>
    <row r="288" spans="1:20" hidden="1">
      <c r="A288">
        <v>287</v>
      </c>
      <c r="B288">
        <v>8504078</v>
      </c>
      <c r="C288">
        <v>113</v>
      </c>
      <c r="D288">
        <v>103</v>
      </c>
      <c r="E288">
        <v>6</v>
      </c>
      <c r="F288">
        <v>1</v>
      </c>
      <c r="G288">
        <v>2243</v>
      </c>
      <c r="H288">
        <v>4</v>
      </c>
      <c r="I288">
        <v>2239</v>
      </c>
      <c r="K288">
        <v>4</v>
      </c>
      <c r="L288">
        <v>8909233</v>
      </c>
      <c r="M288" s="2">
        <v>43637.537499999999</v>
      </c>
      <c r="N288" s="2">
        <v>43637.537499999999</v>
      </c>
      <c r="O288" s="2">
        <v>43640.453472222202</v>
      </c>
      <c r="P288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2243</v>
      </c>
      <c r="Q288" s="5">
        <f>IF(MOVALMOXA[[#This Row],[TIPOMOVIMENTACAO]]=1,Q287-MOVALMOXA[[#This Row],[QUANTIDADE]],IF(MOVALMOXA[[#This Row],[TIPOMOVIMENTACAO]]=26,Q287-MOVALMOXA[[#This Row],[QUANTIDADE]],IF(MOVALMOXA[[#This Row],[TIPOMOVIMENTACAO]]=33,Q287-MOVALMOXA[[#This Row],[QUANTIDADE]],Q287+MOVALMOXA[[#This Row],[QUANTIDADE]])))</f>
        <v>2239</v>
      </c>
      <c r="R288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288" s="5" t="str">
        <f>IF(MOVALMOXA[[#This Row],[SALDO_ATUAL_J]]=MOVALMOXA[[#This Row],[SALDOATUAL]],"OK","DIF")</f>
        <v>OK</v>
      </c>
      <c r="T288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2243, SALDOATUAL = 2239 WHERE HANDLE = 8504078)</v>
      </c>
    </row>
    <row r="289" spans="1:20" hidden="1">
      <c r="A289">
        <v>288</v>
      </c>
      <c r="B289">
        <v>8504088</v>
      </c>
      <c r="C289">
        <v>113</v>
      </c>
      <c r="D289">
        <v>103</v>
      </c>
      <c r="E289">
        <v>6</v>
      </c>
      <c r="F289">
        <v>1</v>
      </c>
      <c r="G289">
        <v>2239</v>
      </c>
      <c r="H289">
        <v>2</v>
      </c>
      <c r="I289">
        <v>2237</v>
      </c>
      <c r="K289">
        <v>4</v>
      </c>
      <c r="L289">
        <v>8909254</v>
      </c>
      <c r="M289" s="2">
        <v>43637.539583333302</v>
      </c>
      <c r="N289" s="2">
        <v>43637.539583333302</v>
      </c>
      <c r="O289" s="2">
        <v>43640.453472222202</v>
      </c>
      <c r="P289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2239</v>
      </c>
      <c r="Q289" s="5">
        <f>IF(MOVALMOXA[[#This Row],[TIPOMOVIMENTACAO]]=1,Q288-MOVALMOXA[[#This Row],[QUANTIDADE]],IF(MOVALMOXA[[#This Row],[TIPOMOVIMENTACAO]]=26,Q288-MOVALMOXA[[#This Row],[QUANTIDADE]],IF(MOVALMOXA[[#This Row],[TIPOMOVIMENTACAO]]=33,Q288-MOVALMOXA[[#This Row],[QUANTIDADE]],Q288+MOVALMOXA[[#This Row],[QUANTIDADE]])))</f>
        <v>2237</v>
      </c>
      <c r="R289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289" s="5" t="str">
        <f>IF(MOVALMOXA[[#This Row],[SALDO_ATUAL_J]]=MOVALMOXA[[#This Row],[SALDOATUAL]],"OK","DIF")</f>
        <v>OK</v>
      </c>
      <c r="T289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2239, SALDOATUAL = 2237 WHERE HANDLE = 8504088)</v>
      </c>
    </row>
    <row r="290" spans="1:20" hidden="1">
      <c r="A290">
        <v>289</v>
      </c>
      <c r="B290">
        <v>8504097</v>
      </c>
      <c r="C290">
        <v>113</v>
      </c>
      <c r="D290">
        <v>103</v>
      </c>
      <c r="E290">
        <v>6</v>
      </c>
      <c r="F290">
        <v>1</v>
      </c>
      <c r="G290">
        <v>2237</v>
      </c>
      <c r="H290">
        <v>4</v>
      </c>
      <c r="I290">
        <v>2233</v>
      </c>
      <c r="K290">
        <v>4</v>
      </c>
      <c r="L290">
        <v>8909274</v>
      </c>
      <c r="M290" s="2">
        <v>43637.540972222203</v>
      </c>
      <c r="N290" s="2">
        <v>43637.540972222203</v>
      </c>
      <c r="O290" s="2">
        <v>43640.453472222202</v>
      </c>
      <c r="P290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2237</v>
      </c>
      <c r="Q290" s="5">
        <f>IF(MOVALMOXA[[#This Row],[TIPOMOVIMENTACAO]]=1,Q289-MOVALMOXA[[#This Row],[QUANTIDADE]],IF(MOVALMOXA[[#This Row],[TIPOMOVIMENTACAO]]=26,Q289-MOVALMOXA[[#This Row],[QUANTIDADE]],IF(MOVALMOXA[[#This Row],[TIPOMOVIMENTACAO]]=33,Q289-MOVALMOXA[[#This Row],[QUANTIDADE]],Q289+MOVALMOXA[[#This Row],[QUANTIDADE]])))</f>
        <v>2233</v>
      </c>
      <c r="R290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290" s="5" t="str">
        <f>IF(MOVALMOXA[[#This Row],[SALDO_ATUAL_J]]=MOVALMOXA[[#This Row],[SALDOATUAL]],"OK","DIF")</f>
        <v>OK</v>
      </c>
      <c r="T290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2237, SALDOATUAL = 2233 WHERE HANDLE = 8504097)</v>
      </c>
    </row>
    <row r="291" spans="1:20" hidden="1">
      <c r="A291">
        <v>290</v>
      </c>
      <c r="B291">
        <v>8504105</v>
      </c>
      <c r="C291">
        <v>113</v>
      </c>
      <c r="D291">
        <v>103</v>
      </c>
      <c r="E291">
        <v>6</v>
      </c>
      <c r="F291">
        <v>1</v>
      </c>
      <c r="G291">
        <v>2233</v>
      </c>
      <c r="H291">
        <v>2</v>
      </c>
      <c r="I291">
        <v>2231</v>
      </c>
      <c r="K291">
        <v>4</v>
      </c>
      <c r="L291">
        <v>8909288</v>
      </c>
      <c r="M291" s="2">
        <v>43637.543055555601</v>
      </c>
      <c r="N291" s="2">
        <v>43637.543055555601</v>
      </c>
      <c r="O291" s="2">
        <v>43640.453472222202</v>
      </c>
      <c r="P291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2233</v>
      </c>
      <c r="Q291" s="5">
        <f>IF(MOVALMOXA[[#This Row],[TIPOMOVIMENTACAO]]=1,Q290-MOVALMOXA[[#This Row],[QUANTIDADE]],IF(MOVALMOXA[[#This Row],[TIPOMOVIMENTACAO]]=26,Q290-MOVALMOXA[[#This Row],[QUANTIDADE]],IF(MOVALMOXA[[#This Row],[TIPOMOVIMENTACAO]]=33,Q290-MOVALMOXA[[#This Row],[QUANTIDADE]],Q290+MOVALMOXA[[#This Row],[QUANTIDADE]])))</f>
        <v>2231</v>
      </c>
      <c r="R291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291" s="5" t="str">
        <f>IF(MOVALMOXA[[#This Row],[SALDO_ATUAL_J]]=MOVALMOXA[[#This Row],[SALDOATUAL]],"OK","DIF")</f>
        <v>OK</v>
      </c>
      <c r="T291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2233, SALDOATUAL = 2231 WHERE HANDLE = 8504105)</v>
      </c>
    </row>
    <row r="292" spans="1:20" hidden="1">
      <c r="A292">
        <v>291</v>
      </c>
      <c r="B292">
        <v>8504154</v>
      </c>
      <c r="C292">
        <v>113</v>
      </c>
      <c r="D292">
        <v>103</v>
      </c>
      <c r="E292">
        <v>6</v>
      </c>
      <c r="F292">
        <v>1</v>
      </c>
      <c r="G292">
        <v>2231</v>
      </c>
      <c r="H292">
        <v>4</v>
      </c>
      <c r="I292">
        <v>2227</v>
      </c>
      <c r="K292">
        <v>4</v>
      </c>
      <c r="L292">
        <v>8909365</v>
      </c>
      <c r="M292" s="2">
        <v>43637.565277777801</v>
      </c>
      <c r="N292" s="2">
        <v>43637.565277777801</v>
      </c>
      <c r="O292" s="2">
        <v>43640.454166666699</v>
      </c>
      <c r="P292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2231</v>
      </c>
      <c r="Q292" s="5">
        <f>IF(MOVALMOXA[[#This Row],[TIPOMOVIMENTACAO]]=1,Q291-MOVALMOXA[[#This Row],[QUANTIDADE]],IF(MOVALMOXA[[#This Row],[TIPOMOVIMENTACAO]]=26,Q291-MOVALMOXA[[#This Row],[QUANTIDADE]],IF(MOVALMOXA[[#This Row],[TIPOMOVIMENTACAO]]=33,Q291-MOVALMOXA[[#This Row],[QUANTIDADE]],Q291+MOVALMOXA[[#This Row],[QUANTIDADE]])))</f>
        <v>2227</v>
      </c>
      <c r="R292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292" s="5" t="str">
        <f>IF(MOVALMOXA[[#This Row],[SALDO_ATUAL_J]]=MOVALMOXA[[#This Row],[SALDOATUAL]],"OK","DIF")</f>
        <v>OK</v>
      </c>
      <c r="T292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2231, SALDOATUAL = 2227 WHERE HANDLE = 8504154)</v>
      </c>
    </row>
    <row r="293" spans="1:20" hidden="1">
      <c r="A293">
        <v>292</v>
      </c>
      <c r="B293">
        <v>8504159</v>
      </c>
      <c r="C293">
        <v>113</v>
      </c>
      <c r="D293">
        <v>103</v>
      </c>
      <c r="E293">
        <v>6</v>
      </c>
      <c r="F293">
        <v>1</v>
      </c>
      <c r="G293">
        <v>2227</v>
      </c>
      <c r="H293">
        <v>4</v>
      </c>
      <c r="I293">
        <v>2223</v>
      </c>
      <c r="K293">
        <v>4</v>
      </c>
      <c r="L293">
        <v>8909374</v>
      </c>
      <c r="M293" s="2">
        <v>43637.566666666702</v>
      </c>
      <c r="N293" s="2">
        <v>43637.566666666702</v>
      </c>
      <c r="O293" s="2">
        <v>43640.454166666699</v>
      </c>
      <c r="P293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2227</v>
      </c>
      <c r="Q293" s="5">
        <f>IF(MOVALMOXA[[#This Row],[TIPOMOVIMENTACAO]]=1,Q292-MOVALMOXA[[#This Row],[QUANTIDADE]],IF(MOVALMOXA[[#This Row],[TIPOMOVIMENTACAO]]=26,Q292-MOVALMOXA[[#This Row],[QUANTIDADE]],IF(MOVALMOXA[[#This Row],[TIPOMOVIMENTACAO]]=33,Q292-MOVALMOXA[[#This Row],[QUANTIDADE]],Q292+MOVALMOXA[[#This Row],[QUANTIDADE]])))</f>
        <v>2223</v>
      </c>
      <c r="R293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293" s="5" t="str">
        <f>IF(MOVALMOXA[[#This Row],[SALDO_ATUAL_J]]=MOVALMOXA[[#This Row],[SALDOATUAL]],"OK","DIF")</f>
        <v>OK</v>
      </c>
      <c r="T293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2227, SALDOATUAL = 2223 WHERE HANDLE = 8504159)</v>
      </c>
    </row>
    <row r="294" spans="1:20" hidden="1">
      <c r="A294">
        <v>293</v>
      </c>
      <c r="B294">
        <v>8504167</v>
      </c>
      <c r="C294">
        <v>113</v>
      </c>
      <c r="D294">
        <v>103</v>
      </c>
      <c r="E294">
        <v>6</v>
      </c>
      <c r="F294">
        <v>1</v>
      </c>
      <c r="G294">
        <v>2223</v>
      </c>
      <c r="H294">
        <v>4</v>
      </c>
      <c r="I294">
        <v>2219</v>
      </c>
      <c r="K294">
        <v>4</v>
      </c>
      <c r="L294">
        <v>8909383</v>
      </c>
      <c r="M294" s="2">
        <v>43637.570138888899</v>
      </c>
      <c r="N294" s="2">
        <v>43637.570138888899</v>
      </c>
      <c r="O294" s="2">
        <v>43640.454166666699</v>
      </c>
      <c r="P294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2223</v>
      </c>
      <c r="Q294" s="5">
        <f>IF(MOVALMOXA[[#This Row],[TIPOMOVIMENTACAO]]=1,Q293-MOVALMOXA[[#This Row],[QUANTIDADE]],IF(MOVALMOXA[[#This Row],[TIPOMOVIMENTACAO]]=26,Q293-MOVALMOXA[[#This Row],[QUANTIDADE]],IF(MOVALMOXA[[#This Row],[TIPOMOVIMENTACAO]]=33,Q293-MOVALMOXA[[#This Row],[QUANTIDADE]],Q293+MOVALMOXA[[#This Row],[QUANTIDADE]])))</f>
        <v>2219</v>
      </c>
      <c r="R294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294" s="5" t="str">
        <f>IF(MOVALMOXA[[#This Row],[SALDO_ATUAL_J]]=MOVALMOXA[[#This Row],[SALDOATUAL]],"OK","DIF")</f>
        <v>OK</v>
      </c>
      <c r="T294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2223, SALDOATUAL = 2219 WHERE HANDLE = 8504167)</v>
      </c>
    </row>
    <row r="295" spans="1:20" hidden="1">
      <c r="A295">
        <v>294</v>
      </c>
      <c r="B295">
        <v>8504171</v>
      </c>
      <c r="C295">
        <v>113</v>
      </c>
      <c r="D295">
        <v>103</v>
      </c>
      <c r="E295">
        <v>6</v>
      </c>
      <c r="F295">
        <v>1</v>
      </c>
      <c r="G295">
        <v>2219</v>
      </c>
      <c r="H295">
        <v>1</v>
      </c>
      <c r="I295">
        <v>2218</v>
      </c>
      <c r="K295">
        <v>4</v>
      </c>
      <c r="L295">
        <v>8909388</v>
      </c>
      <c r="M295" s="2">
        <v>43637.574999999997</v>
      </c>
      <c r="N295" s="2">
        <v>43637.574999999997</v>
      </c>
      <c r="O295" s="2">
        <v>43640.454166666699</v>
      </c>
      <c r="P295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2219</v>
      </c>
      <c r="Q295" s="5">
        <f>IF(MOVALMOXA[[#This Row],[TIPOMOVIMENTACAO]]=1,Q294-MOVALMOXA[[#This Row],[QUANTIDADE]],IF(MOVALMOXA[[#This Row],[TIPOMOVIMENTACAO]]=26,Q294-MOVALMOXA[[#This Row],[QUANTIDADE]],IF(MOVALMOXA[[#This Row],[TIPOMOVIMENTACAO]]=33,Q294-MOVALMOXA[[#This Row],[QUANTIDADE]],Q294+MOVALMOXA[[#This Row],[QUANTIDADE]])))</f>
        <v>2218</v>
      </c>
      <c r="R295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295" s="5" t="str">
        <f>IF(MOVALMOXA[[#This Row],[SALDO_ATUAL_J]]=MOVALMOXA[[#This Row],[SALDOATUAL]],"OK","DIF")</f>
        <v>OK</v>
      </c>
      <c r="T295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2219, SALDOATUAL = 2218 WHERE HANDLE = 8504171)</v>
      </c>
    </row>
    <row r="296" spans="1:20" hidden="1">
      <c r="A296">
        <v>295</v>
      </c>
      <c r="B296">
        <v>8504194</v>
      </c>
      <c r="C296">
        <v>113</v>
      </c>
      <c r="D296">
        <v>103</v>
      </c>
      <c r="E296">
        <v>6</v>
      </c>
      <c r="F296">
        <v>1</v>
      </c>
      <c r="G296">
        <v>2218</v>
      </c>
      <c r="H296">
        <v>3</v>
      </c>
      <c r="I296">
        <v>2215</v>
      </c>
      <c r="K296">
        <v>4</v>
      </c>
      <c r="L296">
        <v>8909427</v>
      </c>
      <c r="M296" s="2">
        <v>43637.583333333299</v>
      </c>
      <c r="N296" s="2">
        <v>43637.583333333299</v>
      </c>
      <c r="O296" s="2">
        <v>43640.454166666699</v>
      </c>
      <c r="P296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2218</v>
      </c>
      <c r="Q296" s="5">
        <f>IF(MOVALMOXA[[#This Row],[TIPOMOVIMENTACAO]]=1,Q295-MOVALMOXA[[#This Row],[QUANTIDADE]],IF(MOVALMOXA[[#This Row],[TIPOMOVIMENTACAO]]=26,Q295-MOVALMOXA[[#This Row],[QUANTIDADE]],IF(MOVALMOXA[[#This Row],[TIPOMOVIMENTACAO]]=33,Q295-MOVALMOXA[[#This Row],[QUANTIDADE]],Q295+MOVALMOXA[[#This Row],[QUANTIDADE]])))</f>
        <v>2215</v>
      </c>
      <c r="R296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296" s="5" t="str">
        <f>IF(MOVALMOXA[[#This Row],[SALDO_ATUAL_J]]=MOVALMOXA[[#This Row],[SALDOATUAL]],"OK","DIF")</f>
        <v>OK</v>
      </c>
      <c r="T296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2218, SALDOATUAL = 2215 WHERE HANDLE = 8504194)</v>
      </c>
    </row>
    <row r="297" spans="1:20" hidden="1">
      <c r="A297">
        <v>296</v>
      </c>
      <c r="B297">
        <v>8504202</v>
      </c>
      <c r="C297">
        <v>113</v>
      </c>
      <c r="D297">
        <v>103</v>
      </c>
      <c r="E297">
        <v>6</v>
      </c>
      <c r="F297">
        <v>1</v>
      </c>
      <c r="G297">
        <v>2215</v>
      </c>
      <c r="H297">
        <v>1</v>
      </c>
      <c r="I297">
        <v>2214</v>
      </c>
      <c r="K297">
        <v>4</v>
      </c>
      <c r="L297">
        <v>8909441</v>
      </c>
      <c r="M297" s="2">
        <v>43637.586111111101</v>
      </c>
      <c r="N297" s="2">
        <v>43637.586111111101</v>
      </c>
      <c r="O297" s="2">
        <v>43640.454166666699</v>
      </c>
      <c r="P297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2215</v>
      </c>
      <c r="Q297" s="5">
        <f>IF(MOVALMOXA[[#This Row],[TIPOMOVIMENTACAO]]=1,Q296-MOVALMOXA[[#This Row],[QUANTIDADE]],IF(MOVALMOXA[[#This Row],[TIPOMOVIMENTACAO]]=26,Q296-MOVALMOXA[[#This Row],[QUANTIDADE]],IF(MOVALMOXA[[#This Row],[TIPOMOVIMENTACAO]]=33,Q296-MOVALMOXA[[#This Row],[QUANTIDADE]],Q296+MOVALMOXA[[#This Row],[QUANTIDADE]])))</f>
        <v>2214</v>
      </c>
      <c r="R297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297" s="5" t="str">
        <f>IF(MOVALMOXA[[#This Row],[SALDO_ATUAL_J]]=MOVALMOXA[[#This Row],[SALDOATUAL]],"OK","DIF")</f>
        <v>OK</v>
      </c>
      <c r="T297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2215, SALDOATUAL = 2214 WHERE HANDLE = 8504202)</v>
      </c>
    </row>
    <row r="298" spans="1:20" hidden="1">
      <c r="A298">
        <v>297</v>
      </c>
      <c r="B298">
        <v>8504221</v>
      </c>
      <c r="C298">
        <v>113</v>
      </c>
      <c r="D298">
        <v>103</v>
      </c>
      <c r="E298">
        <v>6</v>
      </c>
      <c r="F298">
        <v>1</v>
      </c>
      <c r="G298">
        <v>2214</v>
      </c>
      <c r="H298">
        <v>4</v>
      </c>
      <c r="I298">
        <v>2210</v>
      </c>
      <c r="K298">
        <v>4</v>
      </c>
      <c r="L298">
        <v>8909468</v>
      </c>
      <c r="M298" s="2">
        <v>43637.597222222197</v>
      </c>
      <c r="N298" s="2">
        <v>43637.597222222197</v>
      </c>
      <c r="O298" s="2">
        <v>43640.454166666699</v>
      </c>
      <c r="P298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2214</v>
      </c>
      <c r="Q298" s="5">
        <f>IF(MOVALMOXA[[#This Row],[TIPOMOVIMENTACAO]]=1,Q297-MOVALMOXA[[#This Row],[QUANTIDADE]],IF(MOVALMOXA[[#This Row],[TIPOMOVIMENTACAO]]=26,Q297-MOVALMOXA[[#This Row],[QUANTIDADE]],IF(MOVALMOXA[[#This Row],[TIPOMOVIMENTACAO]]=33,Q297-MOVALMOXA[[#This Row],[QUANTIDADE]],Q297+MOVALMOXA[[#This Row],[QUANTIDADE]])))</f>
        <v>2210</v>
      </c>
      <c r="R298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298" s="5" t="str">
        <f>IF(MOVALMOXA[[#This Row],[SALDO_ATUAL_J]]=MOVALMOXA[[#This Row],[SALDOATUAL]],"OK","DIF")</f>
        <v>OK</v>
      </c>
      <c r="T298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2214, SALDOATUAL = 2210 WHERE HANDLE = 8504221)</v>
      </c>
    </row>
    <row r="299" spans="1:20" hidden="1">
      <c r="A299">
        <v>298</v>
      </c>
      <c r="B299">
        <v>8504253</v>
      </c>
      <c r="C299">
        <v>113</v>
      </c>
      <c r="D299">
        <v>103</v>
      </c>
      <c r="E299">
        <v>6</v>
      </c>
      <c r="F299">
        <v>1</v>
      </c>
      <c r="G299">
        <v>2210</v>
      </c>
      <c r="H299">
        <v>4</v>
      </c>
      <c r="I299">
        <v>2206</v>
      </c>
      <c r="K299">
        <v>4</v>
      </c>
      <c r="L299">
        <v>8909519</v>
      </c>
      <c r="M299" s="2">
        <v>43637.601388888899</v>
      </c>
      <c r="N299" s="2">
        <v>43637.601388888899</v>
      </c>
      <c r="O299" s="2">
        <v>43640.454166666699</v>
      </c>
      <c r="P299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2210</v>
      </c>
      <c r="Q299" s="5">
        <f>IF(MOVALMOXA[[#This Row],[TIPOMOVIMENTACAO]]=1,Q298-MOVALMOXA[[#This Row],[QUANTIDADE]],IF(MOVALMOXA[[#This Row],[TIPOMOVIMENTACAO]]=26,Q298-MOVALMOXA[[#This Row],[QUANTIDADE]],IF(MOVALMOXA[[#This Row],[TIPOMOVIMENTACAO]]=33,Q298-MOVALMOXA[[#This Row],[QUANTIDADE]],Q298+MOVALMOXA[[#This Row],[QUANTIDADE]])))</f>
        <v>2206</v>
      </c>
      <c r="R299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299" s="5" t="str">
        <f>IF(MOVALMOXA[[#This Row],[SALDO_ATUAL_J]]=MOVALMOXA[[#This Row],[SALDOATUAL]],"OK","DIF")</f>
        <v>OK</v>
      </c>
      <c r="T299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2210, SALDOATUAL = 2206 WHERE HANDLE = 8504253)</v>
      </c>
    </row>
    <row r="300" spans="1:20" hidden="1">
      <c r="A300">
        <v>299</v>
      </c>
      <c r="B300">
        <v>8504260</v>
      </c>
      <c r="C300">
        <v>113</v>
      </c>
      <c r="D300">
        <v>103</v>
      </c>
      <c r="E300">
        <v>6</v>
      </c>
      <c r="F300">
        <v>1</v>
      </c>
      <c r="G300">
        <v>2206</v>
      </c>
      <c r="H300">
        <v>4</v>
      </c>
      <c r="I300">
        <v>2202</v>
      </c>
      <c r="K300">
        <v>4</v>
      </c>
      <c r="L300">
        <v>8909528</v>
      </c>
      <c r="M300" s="2">
        <v>43637.6027777778</v>
      </c>
      <c r="N300" s="2">
        <v>43637.6027777778</v>
      </c>
      <c r="O300" s="2">
        <v>43640.454166666699</v>
      </c>
      <c r="P300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2206</v>
      </c>
      <c r="Q300" s="5">
        <f>IF(MOVALMOXA[[#This Row],[TIPOMOVIMENTACAO]]=1,Q299-MOVALMOXA[[#This Row],[QUANTIDADE]],IF(MOVALMOXA[[#This Row],[TIPOMOVIMENTACAO]]=26,Q299-MOVALMOXA[[#This Row],[QUANTIDADE]],IF(MOVALMOXA[[#This Row],[TIPOMOVIMENTACAO]]=33,Q299-MOVALMOXA[[#This Row],[QUANTIDADE]],Q299+MOVALMOXA[[#This Row],[QUANTIDADE]])))</f>
        <v>2202</v>
      </c>
      <c r="R300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300" s="5" t="str">
        <f>IF(MOVALMOXA[[#This Row],[SALDO_ATUAL_J]]=MOVALMOXA[[#This Row],[SALDOATUAL]],"OK","DIF")</f>
        <v>OK</v>
      </c>
      <c r="T300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2206, SALDOATUAL = 2202 WHERE HANDLE = 8504260)</v>
      </c>
    </row>
    <row r="301" spans="1:20" hidden="1">
      <c r="A301">
        <v>300</v>
      </c>
      <c r="B301">
        <v>8504265</v>
      </c>
      <c r="C301">
        <v>113</v>
      </c>
      <c r="D301">
        <v>103</v>
      </c>
      <c r="E301">
        <v>6</v>
      </c>
      <c r="F301">
        <v>1</v>
      </c>
      <c r="G301">
        <v>2202</v>
      </c>
      <c r="H301">
        <v>4</v>
      </c>
      <c r="I301">
        <v>2198</v>
      </c>
      <c r="K301">
        <v>4</v>
      </c>
      <c r="L301">
        <v>8909551</v>
      </c>
      <c r="M301" s="2">
        <v>43637.605555555601</v>
      </c>
      <c r="N301" s="2">
        <v>43637.605555555601</v>
      </c>
      <c r="O301" s="2">
        <v>43640.454166666699</v>
      </c>
      <c r="P301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2202</v>
      </c>
      <c r="Q301" s="5">
        <f>IF(MOVALMOXA[[#This Row],[TIPOMOVIMENTACAO]]=1,Q300-MOVALMOXA[[#This Row],[QUANTIDADE]],IF(MOVALMOXA[[#This Row],[TIPOMOVIMENTACAO]]=26,Q300-MOVALMOXA[[#This Row],[QUANTIDADE]],IF(MOVALMOXA[[#This Row],[TIPOMOVIMENTACAO]]=33,Q300-MOVALMOXA[[#This Row],[QUANTIDADE]],Q300+MOVALMOXA[[#This Row],[QUANTIDADE]])))</f>
        <v>2198</v>
      </c>
      <c r="R301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301" s="5" t="str">
        <f>IF(MOVALMOXA[[#This Row],[SALDO_ATUAL_J]]=MOVALMOXA[[#This Row],[SALDOATUAL]],"OK","DIF")</f>
        <v>OK</v>
      </c>
      <c r="T301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2202, SALDOATUAL = 2198 WHERE HANDLE = 8504265)</v>
      </c>
    </row>
    <row r="302" spans="1:20" hidden="1">
      <c r="A302">
        <v>301</v>
      </c>
      <c r="B302">
        <v>8504279</v>
      </c>
      <c r="C302">
        <v>113</v>
      </c>
      <c r="D302">
        <v>103</v>
      </c>
      <c r="E302">
        <v>6</v>
      </c>
      <c r="F302">
        <v>1</v>
      </c>
      <c r="G302">
        <v>2198</v>
      </c>
      <c r="H302">
        <v>6</v>
      </c>
      <c r="I302">
        <v>2192</v>
      </c>
      <c r="K302">
        <v>4</v>
      </c>
      <c r="L302">
        <v>8909542</v>
      </c>
      <c r="M302" s="2">
        <v>43637.6069444444</v>
      </c>
      <c r="N302" s="2">
        <v>43637.6069444444</v>
      </c>
      <c r="O302" s="2">
        <v>43640.454166666699</v>
      </c>
      <c r="P302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2198</v>
      </c>
      <c r="Q302" s="5">
        <f>IF(MOVALMOXA[[#This Row],[TIPOMOVIMENTACAO]]=1,Q301-MOVALMOXA[[#This Row],[QUANTIDADE]],IF(MOVALMOXA[[#This Row],[TIPOMOVIMENTACAO]]=26,Q301-MOVALMOXA[[#This Row],[QUANTIDADE]],IF(MOVALMOXA[[#This Row],[TIPOMOVIMENTACAO]]=33,Q301-MOVALMOXA[[#This Row],[QUANTIDADE]],Q301+MOVALMOXA[[#This Row],[QUANTIDADE]])))</f>
        <v>2192</v>
      </c>
      <c r="R302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302" s="5" t="str">
        <f>IF(MOVALMOXA[[#This Row],[SALDO_ATUAL_J]]=MOVALMOXA[[#This Row],[SALDOATUAL]],"OK","DIF")</f>
        <v>OK</v>
      </c>
      <c r="T302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2198, SALDOATUAL = 2192 WHERE HANDLE = 8504279)</v>
      </c>
    </row>
    <row r="303" spans="1:20" hidden="1">
      <c r="A303">
        <v>302</v>
      </c>
      <c r="B303">
        <v>8504320</v>
      </c>
      <c r="C303">
        <v>113</v>
      </c>
      <c r="D303">
        <v>103</v>
      </c>
      <c r="E303">
        <v>6</v>
      </c>
      <c r="F303">
        <v>1</v>
      </c>
      <c r="G303">
        <v>2192</v>
      </c>
      <c r="H303">
        <v>4</v>
      </c>
      <c r="I303">
        <v>2188</v>
      </c>
      <c r="K303">
        <v>4</v>
      </c>
      <c r="L303">
        <v>8909614</v>
      </c>
      <c r="M303" s="2">
        <v>43637.614583333299</v>
      </c>
      <c r="N303" s="2">
        <v>43637.614583333299</v>
      </c>
      <c r="O303" s="2">
        <v>43640.454861111102</v>
      </c>
      <c r="P303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2192</v>
      </c>
      <c r="Q303" s="5">
        <f>IF(MOVALMOXA[[#This Row],[TIPOMOVIMENTACAO]]=1,Q302-MOVALMOXA[[#This Row],[QUANTIDADE]],IF(MOVALMOXA[[#This Row],[TIPOMOVIMENTACAO]]=26,Q302-MOVALMOXA[[#This Row],[QUANTIDADE]],IF(MOVALMOXA[[#This Row],[TIPOMOVIMENTACAO]]=33,Q302-MOVALMOXA[[#This Row],[QUANTIDADE]],Q302+MOVALMOXA[[#This Row],[QUANTIDADE]])))</f>
        <v>2188</v>
      </c>
      <c r="R303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303" s="5" t="str">
        <f>IF(MOVALMOXA[[#This Row],[SALDO_ATUAL_J]]=MOVALMOXA[[#This Row],[SALDOATUAL]],"OK","DIF")</f>
        <v>OK</v>
      </c>
      <c r="T303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2192, SALDOATUAL = 2188 WHERE HANDLE = 8504320)</v>
      </c>
    </row>
    <row r="304" spans="1:20" hidden="1">
      <c r="A304">
        <v>303</v>
      </c>
      <c r="B304">
        <v>8504335</v>
      </c>
      <c r="C304">
        <v>113</v>
      </c>
      <c r="D304">
        <v>103</v>
      </c>
      <c r="E304">
        <v>6</v>
      </c>
      <c r="F304">
        <v>1</v>
      </c>
      <c r="G304">
        <v>2188</v>
      </c>
      <c r="H304">
        <v>4</v>
      </c>
      <c r="I304">
        <v>2184</v>
      </c>
      <c r="K304">
        <v>4</v>
      </c>
      <c r="L304">
        <v>8909644</v>
      </c>
      <c r="M304" s="2">
        <v>43637.616666666698</v>
      </c>
      <c r="N304" s="2">
        <v>43637.616666666698</v>
      </c>
      <c r="O304" s="2">
        <v>43640.454861111102</v>
      </c>
      <c r="P304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2188</v>
      </c>
      <c r="Q304" s="5">
        <f>IF(MOVALMOXA[[#This Row],[TIPOMOVIMENTACAO]]=1,Q303-MOVALMOXA[[#This Row],[QUANTIDADE]],IF(MOVALMOXA[[#This Row],[TIPOMOVIMENTACAO]]=26,Q303-MOVALMOXA[[#This Row],[QUANTIDADE]],IF(MOVALMOXA[[#This Row],[TIPOMOVIMENTACAO]]=33,Q303-MOVALMOXA[[#This Row],[QUANTIDADE]],Q303+MOVALMOXA[[#This Row],[QUANTIDADE]])))</f>
        <v>2184</v>
      </c>
      <c r="R304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304" s="5" t="str">
        <f>IF(MOVALMOXA[[#This Row],[SALDO_ATUAL_J]]=MOVALMOXA[[#This Row],[SALDOATUAL]],"OK","DIF")</f>
        <v>OK</v>
      </c>
      <c r="T304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2188, SALDOATUAL = 2184 WHERE HANDLE = 8504335)</v>
      </c>
    </row>
    <row r="305" spans="1:20" hidden="1">
      <c r="A305">
        <v>304</v>
      </c>
      <c r="B305">
        <v>8504358</v>
      </c>
      <c r="C305">
        <v>113</v>
      </c>
      <c r="D305">
        <v>103</v>
      </c>
      <c r="E305">
        <v>6</v>
      </c>
      <c r="F305">
        <v>1</v>
      </c>
      <c r="G305">
        <v>2184</v>
      </c>
      <c r="H305">
        <v>6</v>
      </c>
      <c r="I305">
        <v>2178</v>
      </c>
      <c r="K305">
        <v>4</v>
      </c>
      <c r="L305">
        <v>8909666</v>
      </c>
      <c r="M305" s="2">
        <v>43637.625</v>
      </c>
      <c r="N305" s="2">
        <v>43637.625</v>
      </c>
      <c r="O305" s="2">
        <v>43640.454861111102</v>
      </c>
      <c r="P305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2184</v>
      </c>
      <c r="Q305" s="5">
        <f>IF(MOVALMOXA[[#This Row],[TIPOMOVIMENTACAO]]=1,Q304-MOVALMOXA[[#This Row],[QUANTIDADE]],IF(MOVALMOXA[[#This Row],[TIPOMOVIMENTACAO]]=26,Q304-MOVALMOXA[[#This Row],[QUANTIDADE]],IF(MOVALMOXA[[#This Row],[TIPOMOVIMENTACAO]]=33,Q304-MOVALMOXA[[#This Row],[QUANTIDADE]],Q304+MOVALMOXA[[#This Row],[QUANTIDADE]])))</f>
        <v>2178</v>
      </c>
      <c r="R305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305" s="5" t="str">
        <f>IF(MOVALMOXA[[#This Row],[SALDO_ATUAL_J]]=MOVALMOXA[[#This Row],[SALDOATUAL]],"OK","DIF")</f>
        <v>OK</v>
      </c>
      <c r="T305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2184, SALDOATUAL = 2178 WHERE HANDLE = 8504358)</v>
      </c>
    </row>
    <row r="306" spans="1:20" hidden="1">
      <c r="A306">
        <v>305</v>
      </c>
      <c r="B306">
        <v>8504488</v>
      </c>
      <c r="C306">
        <v>113</v>
      </c>
      <c r="D306">
        <v>103</v>
      </c>
      <c r="E306">
        <v>6</v>
      </c>
      <c r="F306">
        <v>1</v>
      </c>
      <c r="G306">
        <v>2178</v>
      </c>
      <c r="H306">
        <v>2</v>
      </c>
      <c r="I306">
        <v>2176</v>
      </c>
      <c r="K306">
        <v>4</v>
      </c>
      <c r="L306">
        <v>8909879</v>
      </c>
      <c r="M306" s="2">
        <v>43637.6472222222</v>
      </c>
      <c r="N306" s="2">
        <v>43637.6472222222</v>
      </c>
      <c r="O306" s="2">
        <v>43640.4555555556</v>
      </c>
      <c r="P306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2178</v>
      </c>
      <c r="Q306" s="5">
        <f>IF(MOVALMOXA[[#This Row],[TIPOMOVIMENTACAO]]=1,Q305-MOVALMOXA[[#This Row],[QUANTIDADE]],IF(MOVALMOXA[[#This Row],[TIPOMOVIMENTACAO]]=26,Q305-MOVALMOXA[[#This Row],[QUANTIDADE]],IF(MOVALMOXA[[#This Row],[TIPOMOVIMENTACAO]]=33,Q305-MOVALMOXA[[#This Row],[QUANTIDADE]],Q305+MOVALMOXA[[#This Row],[QUANTIDADE]])))</f>
        <v>2176</v>
      </c>
      <c r="R306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306" s="5" t="str">
        <f>IF(MOVALMOXA[[#This Row],[SALDO_ATUAL_J]]=MOVALMOXA[[#This Row],[SALDOATUAL]],"OK","DIF")</f>
        <v>OK</v>
      </c>
      <c r="T306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2178, SALDOATUAL = 2176 WHERE HANDLE = 8504488)</v>
      </c>
    </row>
    <row r="307" spans="1:20" hidden="1">
      <c r="A307">
        <v>306</v>
      </c>
      <c r="B307">
        <v>8504490</v>
      </c>
      <c r="C307">
        <v>113</v>
      </c>
      <c r="D307">
        <v>103</v>
      </c>
      <c r="E307">
        <v>6</v>
      </c>
      <c r="F307">
        <v>1</v>
      </c>
      <c r="G307">
        <v>2176</v>
      </c>
      <c r="H307">
        <v>4</v>
      </c>
      <c r="I307">
        <v>2172</v>
      </c>
      <c r="K307">
        <v>4</v>
      </c>
      <c r="L307">
        <v>8909885</v>
      </c>
      <c r="M307" s="2">
        <v>43637.647916666698</v>
      </c>
      <c r="N307" s="2">
        <v>43637.647916666698</v>
      </c>
      <c r="O307" s="2">
        <v>43640.4555555556</v>
      </c>
      <c r="P307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2176</v>
      </c>
      <c r="Q307" s="5">
        <f>IF(MOVALMOXA[[#This Row],[TIPOMOVIMENTACAO]]=1,Q306-MOVALMOXA[[#This Row],[QUANTIDADE]],IF(MOVALMOXA[[#This Row],[TIPOMOVIMENTACAO]]=26,Q306-MOVALMOXA[[#This Row],[QUANTIDADE]],IF(MOVALMOXA[[#This Row],[TIPOMOVIMENTACAO]]=33,Q306-MOVALMOXA[[#This Row],[QUANTIDADE]],Q306+MOVALMOXA[[#This Row],[QUANTIDADE]])))</f>
        <v>2172</v>
      </c>
      <c r="R307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307" s="5" t="str">
        <f>IF(MOVALMOXA[[#This Row],[SALDO_ATUAL_J]]=MOVALMOXA[[#This Row],[SALDOATUAL]],"OK","DIF")</f>
        <v>OK</v>
      </c>
      <c r="T307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2176, SALDOATUAL = 2172 WHERE HANDLE = 8504490)</v>
      </c>
    </row>
    <row r="308" spans="1:20" hidden="1">
      <c r="A308">
        <v>307</v>
      </c>
      <c r="B308">
        <v>8504500</v>
      </c>
      <c r="C308">
        <v>113</v>
      </c>
      <c r="D308">
        <v>103</v>
      </c>
      <c r="E308">
        <v>6</v>
      </c>
      <c r="F308">
        <v>1</v>
      </c>
      <c r="G308">
        <v>2172</v>
      </c>
      <c r="H308">
        <v>4</v>
      </c>
      <c r="I308">
        <v>2168</v>
      </c>
      <c r="K308">
        <v>4</v>
      </c>
      <c r="L308">
        <v>8909903</v>
      </c>
      <c r="M308" s="2">
        <v>43637.648611111101</v>
      </c>
      <c r="N308" s="2">
        <v>43637.648611111101</v>
      </c>
      <c r="O308" s="2">
        <v>43640.4555555556</v>
      </c>
      <c r="P308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2172</v>
      </c>
      <c r="Q308" s="5">
        <f>IF(MOVALMOXA[[#This Row],[TIPOMOVIMENTACAO]]=1,Q307-MOVALMOXA[[#This Row],[QUANTIDADE]],IF(MOVALMOXA[[#This Row],[TIPOMOVIMENTACAO]]=26,Q307-MOVALMOXA[[#This Row],[QUANTIDADE]],IF(MOVALMOXA[[#This Row],[TIPOMOVIMENTACAO]]=33,Q307-MOVALMOXA[[#This Row],[QUANTIDADE]],Q307+MOVALMOXA[[#This Row],[QUANTIDADE]])))</f>
        <v>2168</v>
      </c>
      <c r="R308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308" s="5" t="str">
        <f>IF(MOVALMOXA[[#This Row],[SALDO_ATUAL_J]]=MOVALMOXA[[#This Row],[SALDOATUAL]],"OK","DIF")</f>
        <v>OK</v>
      </c>
      <c r="T308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2172, SALDOATUAL = 2168 WHERE HANDLE = 8504500)</v>
      </c>
    </row>
    <row r="309" spans="1:20" hidden="1">
      <c r="A309">
        <v>308</v>
      </c>
      <c r="B309">
        <v>8504513</v>
      </c>
      <c r="C309">
        <v>113</v>
      </c>
      <c r="D309">
        <v>103</v>
      </c>
      <c r="E309">
        <v>6</v>
      </c>
      <c r="F309">
        <v>1</v>
      </c>
      <c r="G309">
        <v>2168</v>
      </c>
      <c r="H309">
        <v>4</v>
      </c>
      <c r="I309">
        <v>2164</v>
      </c>
      <c r="K309">
        <v>4</v>
      </c>
      <c r="L309">
        <v>8909922</v>
      </c>
      <c r="M309" s="2">
        <v>43637.65</v>
      </c>
      <c r="N309" s="2">
        <v>43637.65</v>
      </c>
      <c r="O309" s="2">
        <v>43640.4555555556</v>
      </c>
      <c r="P309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2168</v>
      </c>
      <c r="Q309" s="5">
        <f>IF(MOVALMOXA[[#This Row],[TIPOMOVIMENTACAO]]=1,Q308-MOVALMOXA[[#This Row],[QUANTIDADE]],IF(MOVALMOXA[[#This Row],[TIPOMOVIMENTACAO]]=26,Q308-MOVALMOXA[[#This Row],[QUANTIDADE]],IF(MOVALMOXA[[#This Row],[TIPOMOVIMENTACAO]]=33,Q308-MOVALMOXA[[#This Row],[QUANTIDADE]],Q308+MOVALMOXA[[#This Row],[QUANTIDADE]])))</f>
        <v>2164</v>
      </c>
      <c r="R309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309" s="5" t="str">
        <f>IF(MOVALMOXA[[#This Row],[SALDO_ATUAL_J]]=MOVALMOXA[[#This Row],[SALDOATUAL]],"OK","DIF")</f>
        <v>OK</v>
      </c>
      <c r="T309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2168, SALDOATUAL = 2164 WHERE HANDLE = 8504513)</v>
      </c>
    </row>
    <row r="310" spans="1:20" hidden="1">
      <c r="A310">
        <v>309</v>
      </c>
      <c r="B310">
        <v>8504517</v>
      </c>
      <c r="C310">
        <v>113</v>
      </c>
      <c r="D310">
        <v>103</v>
      </c>
      <c r="E310">
        <v>6</v>
      </c>
      <c r="F310">
        <v>1</v>
      </c>
      <c r="G310">
        <v>2164</v>
      </c>
      <c r="H310">
        <v>4</v>
      </c>
      <c r="I310">
        <v>2160</v>
      </c>
      <c r="K310">
        <v>4</v>
      </c>
      <c r="L310">
        <v>8909930</v>
      </c>
      <c r="M310" s="2">
        <v>43637.65</v>
      </c>
      <c r="N310" s="2">
        <v>43637.65</v>
      </c>
      <c r="O310" s="2">
        <v>43640.4555555556</v>
      </c>
      <c r="P310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2164</v>
      </c>
      <c r="Q310" s="5">
        <f>IF(MOVALMOXA[[#This Row],[TIPOMOVIMENTACAO]]=1,Q309-MOVALMOXA[[#This Row],[QUANTIDADE]],IF(MOVALMOXA[[#This Row],[TIPOMOVIMENTACAO]]=26,Q309-MOVALMOXA[[#This Row],[QUANTIDADE]],IF(MOVALMOXA[[#This Row],[TIPOMOVIMENTACAO]]=33,Q309-MOVALMOXA[[#This Row],[QUANTIDADE]],Q309+MOVALMOXA[[#This Row],[QUANTIDADE]])))</f>
        <v>2160</v>
      </c>
      <c r="R310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310" s="5" t="str">
        <f>IF(MOVALMOXA[[#This Row],[SALDO_ATUAL_J]]=MOVALMOXA[[#This Row],[SALDOATUAL]],"OK","DIF")</f>
        <v>OK</v>
      </c>
      <c r="T310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2164, SALDOATUAL = 2160 WHERE HANDLE = 8504517)</v>
      </c>
    </row>
    <row r="311" spans="1:20" hidden="1">
      <c r="A311">
        <v>310</v>
      </c>
      <c r="B311">
        <v>8504528</v>
      </c>
      <c r="C311">
        <v>113</v>
      </c>
      <c r="D311">
        <v>103</v>
      </c>
      <c r="E311">
        <v>6</v>
      </c>
      <c r="F311">
        <v>1</v>
      </c>
      <c r="G311">
        <v>2160</v>
      </c>
      <c r="H311">
        <v>4</v>
      </c>
      <c r="I311">
        <v>2156</v>
      </c>
      <c r="K311">
        <v>4</v>
      </c>
      <c r="L311">
        <v>8909944</v>
      </c>
      <c r="M311" s="2">
        <v>43637.653472222199</v>
      </c>
      <c r="N311" s="2">
        <v>43637.653472222199</v>
      </c>
      <c r="O311" s="2">
        <v>43640.4555555556</v>
      </c>
      <c r="P311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2160</v>
      </c>
      <c r="Q311" s="5">
        <f>IF(MOVALMOXA[[#This Row],[TIPOMOVIMENTACAO]]=1,Q310-MOVALMOXA[[#This Row],[QUANTIDADE]],IF(MOVALMOXA[[#This Row],[TIPOMOVIMENTACAO]]=26,Q310-MOVALMOXA[[#This Row],[QUANTIDADE]],IF(MOVALMOXA[[#This Row],[TIPOMOVIMENTACAO]]=33,Q310-MOVALMOXA[[#This Row],[QUANTIDADE]],Q310+MOVALMOXA[[#This Row],[QUANTIDADE]])))</f>
        <v>2156</v>
      </c>
      <c r="R311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311" s="5" t="str">
        <f>IF(MOVALMOXA[[#This Row],[SALDO_ATUAL_J]]=MOVALMOXA[[#This Row],[SALDOATUAL]],"OK","DIF")</f>
        <v>OK</v>
      </c>
      <c r="T311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2160, SALDOATUAL = 2156 WHERE HANDLE = 8504528)</v>
      </c>
    </row>
    <row r="312" spans="1:20" hidden="1">
      <c r="A312">
        <v>311</v>
      </c>
      <c r="B312">
        <v>8504539</v>
      </c>
      <c r="C312">
        <v>113</v>
      </c>
      <c r="D312">
        <v>103</v>
      </c>
      <c r="E312">
        <v>6</v>
      </c>
      <c r="F312">
        <v>1</v>
      </c>
      <c r="G312">
        <v>2156</v>
      </c>
      <c r="H312">
        <v>1</v>
      </c>
      <c r="I312">
        <v>2155</v>
      </c>
      <c r="K312">
        <v>4</v>
      </c>
      <c r="L312">
        <v>8909958</v>
      </c>
      <c r="M312" s="2">
        <v>43637.655555555597</v>
      </c>
      <c r="N312" s="2">
        <v>43637.655555555597</v>
      </c>
      <c r="O312" s="2">
        <v>43640.4555555556</v>
      </c>
      <c r="P312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2156</v>
      </c>
      <c r="Q312" s="5">
        <f>IF(MOVALMOXA[[#This Row],[TIPOMOVIMENTACAO]]=1,Q311-MOVALMOXA[[#This Row],[QUANTIDADE]],IF(MOVALMOXA[[#This Row],[TIPOMOVIMENTACAO]]=26,Q311-MOVALMOXA[[#This Row],[QUANTIDADE]],IF(MOVALMOXA[[#This Row],[TIPOMOVIMENTACAO]]=33,Q311-MOVALMOXA[[#This Row],[QUANTIDADE]],Q311+MOVALMOXA[[#This Row],[QUANTIDADE]])))</f>
        <v>2155</v>
      </c>
      <c r="R312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312" s="5" t="str">
        <f>IF(MOVALMOXA[[#This Row],[SALDO_ATUAL_J]]=MOVALMOXA[[#This Row],[SALDOATUAL]],"OK","DIF")</f>
        <v>OK</v>
      </c>
      <c r="T312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2156, SALDOATUAL = 2155 WHERE HANDLE = 8504539)</v>
      </c>
    </row>
    <row r="313" spans="1:20" hidden="1">
      <c r="A313">
        <v>312</v>
      </c>
      <c r="B313">
        <v>8504547</v>
      </c>
      <c r="C313">
        <v>113</v>
      </c>
      <c r="D313">
        <v>103</v>
      </c>
      <c r="E313">
        <v>6</v>
      </c>
      <c r="F313">
        <v>1</v>
      </c>
      <c r="G313">
        <v>2155</v>
      </c>
      <c r="H313">
        <v>1</v>
      </c>
      <c r="I313">
        <v>2154</v>
      </c>
      <c r="K313">
        <v>4</v>
      </c>
      <c r="L313">
        <v>8909968</v>
      </c>
      <c r="M313" s="2">
        <v>43637.657638888901</v>
      </c>
      <c r="N313" s="2">
        <v>43637.657638888901</v>
      </c>
      <c r="O313" s="2">
        <v>43640.4555555556</v>
      </c>
      <c r="P313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2155</v>
      </c>
      <c r="Q313" s="5">
        <f>IF(MOVALMOXA[[#This Row],[TIPOMOVIMENTACAO]]=1,Q312-MOVALMOXA[[#This Row],[QUANTIDADE]],IF(MOVALMOXA[[#This Row],[TIPOMOVIMENTACAO]]=26,Q312-MOVALMOXA[[#This Row],[QUANTIDADE]],IF(MOVALMOXA[[#This Row],[TIPOMOVIMENTACAO]]=33,Q312-MOVALMOXA[[#This Row],[QUANTIDADE]],Q312+MOVALMOXA[[#This Row],[QUANTIDADE]])))</f>
        <v>2154</v>
      </c>
      <c r="R313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313" s="5" t="str">
        <f>IF(MOVALMOXA[[#This Row],[SALDO_ATUAL_J]]=MOVALMOXA[[#This Row],[SALDOATUAL]],"OK","DIF")</f>
        <v>OK</v>
      </c>
      <c r="T313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2155, SALDOATUAL = 2154 WHERE HANDLE = 8504547)</v>
      </c>
    </row>
    <row r="314" spans="1:20" hidden="1">
      <c r="A314">
        <v>313</v>
      </c>
      <c r="B314">
        <v>8504607</v>
      </c>
      <c r="C314">
        <v>113</v>
      </c>
      <c r="D314">
        <v>103</v>
      </c>
      <c r="E314">
        <v>6</v>
      </c>
      <c r="F314">
        <v>1</v>
      </c>
      <c r="G314">
        <v>2154</v>
      </c>
      <c r="H314">
        <v>2</v>
      </c>
      <c r="I314">
        <v>2152</v>
      </c>
      <c r="K314">
        <v>4</v>
      </c>
      <c r="L314">
        <v>8910070</v>
      </c>
      <c r="M314" s="2">
        <v>43637.684027777803</v>
      </c>
      <c r="N314" s="2">
        <v>43637.684027777803</v>
      </c>
      <c r="O314" s="2">
        <v>43640.456250000003</v>
      </c>
      <c r="P314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2154</v>
      </c>
      <c r="Q314" s="5">
        <f>IF(MOVALMOXA[[#This Row],[TIPOMOVIMENTACAO]]=1,Q313-MOVALMOXA[[#This Row],[QUANTIDADE]],IF(MOVALMOXA[[#This Row],[TIPOMOVIMENTACAO]]=26,Q313-MOVALMOXA[[#This Row],[QUANTIDADE]],IF(MOVALMOXA[[#This Row],[TIPOMOVIMENTACAO]]=33,Q313-MOVALMOXA[[#This Row],[QUANTIDADE]],Q313+MOVALMOXA[[#This Row],[QUANTIDADE]])))</f>
        <v>2152</v>
      </c>
      <c r="R314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314" s="5" t="str">
        <f>IF(MOVALMOXA[[#This Row],[SALDO_ATUAL_J]]=MOVALMOXA[[#This Row],[SALDOATUAL]],"OK","DIF")</f>
        <v>OK</v>
      </c>
      <c r="T314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2154, SALDOATUAL = 2152 WHERE HANDLE = 8504607)</v>
      </c>
    </row>
    <row r="315" spans="1:20" hidden="1">
      <c r="A315">
        <v>314</v>
      </c>
      <c r="B315">
        <v>8504624</v>
      </c>
      <c r="C315">
        <v>113</v>
      </c>
      <c r="D315">
        <v>103</v>
      </c>
      <c r="E315">
        <v>6</v>
      </c>
      <c r="F315">
        <v>1</v>
      </c>
      <c r="G315">
        <v>2152</v>
      </c>
      <c r="H315">
        <v>4</v>
      </c>
      <c r="I315">
        <v>2148</v>
      </c>
      <c r="K315">
        <v>4</v>
      </c>
      <c r="L315">
        <v>8910097</v>
      </c>
      <c r="M315" s="2">
        <v>43637.692361111098</v>
      </c>
      <c r="N315" s="2">
        <v>43637.692361111098</v>
      </c>
      <c r="O315" s="2">
        <v>43640.456250000003</v>
      </c>
      <c r="P315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2152</v>
      </c>
      <c r="Q315" s="5">
        <f>IF(MOVALMOXA[[#This Row],[TIPOMOVIMENTACAO]]=1,Q314-MOVALMOXA[[#This Row],[QUANTIDADE]],IF(MOVALMOXA[[#This Row],[TIPOMOVIMENTACAO]]=26,Q314-MOVALMOXA[[#This Row],[QUANTIDADE]],IF(MOVALMOXA[[#This Row],[TIPOMOVIMENTACAO]]=33,Q314-MOVALMOXA[[#This Row],[QUANTIDADE]],Q314+MOVALMOXA[[#This Row],[QUANTIDADE]])))</f>
        <v>2148</v>
      </c>
      <c r="R315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315" s="5" t="str">
        <f>IF(MOVALMOXA[[#This Row],[SALDO_ATUAL_J]]=MOVALMOXA[[#This Row],[SALDOATUAL]],"OK","DIF")</f>
        <v>OK</v>
      </c>
      <c r="T315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2152, SALDOATUAL = 2148 WHERE HANDLE = 8504624)</v>
      </c>
    </row>
    <row r="316" spans="1:20" hidden="1">
      <c r="A316">
        <v>315</v>
      </c>
      <c r="B316">
        <v>8504633</v>
      </c>
      <c r="C316">
        <v>113</v>
      </c>
      <c r="D316">
        <v>103</v>
      </c>
      <c r="E316">
        <v>6</v>
      </c>
      <c r="F316">
        <v>1</v>
      </c>
      <c r="G316">
        <v>2148</v>
      </c>
      <c r="H316">
        <v>4</v>
      </c>
      <c r="I316">
        <v>2144</v>
      </c>
      <c r="K316">
        <v>4</v>
      </c>
      <c r="L316">
        <v>8910106</v>
      </c>
      <c r="M316" s="2">
        <v>43637.693055555603</v>
      </c>
      <c r="N316" s="2">
        <v>43637.693055555603</v>
      </c>
      <c r="O316" s="2">
        <v>43640.456250000003</v>
      </c>
      <c r="P316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2148</v>
      </c>
      <c r="Q316" s="5">
        <f>IF(MOVALMOXA[[#This Row],[TIPOMOVIMENTACAO]]=1,Q315-MOVALMOXA[[#This Row],[QUANTIDADE]],IF(MOVALMOXA[[#This Row],[TIPOMOVIMENTACAO]]=26,Q315-MOVALMOXA[[#This Row],[QUANTIDADE]],IF(MOVALMOXA[[#This Row],[TIPOMOVIMENTACAO]]=33,Q315-MOVALMOXA[[#This Row],[QUANTIDADE]],Q315+MOVALMOXA[[#This Row],[QUANTIDADE]])))</f>
        <v>2144</v>
      </c>
      <c r="R316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316" s="5" t="str">
        <f>IF(MOVALMOXA[[#This Row],[SALDO_ATUAL_J]]=MOVALMOXA[[#This Row],[SALDOATUAL]],"OK","DIF")</f>
        <v>OK</v>
      </c>
      <c r="T316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2148, SALDOATUAL = 2144 WHERE HANDLE = 8504633)</v>
      </c>
    </row>
    <row r="317" spans="1:20" hidden="1">
      <c r="A317">
        <v>316</v>
      </c>
      <c r="B317">
        <v>8504647</v>
      </c>
      <c r="C317">
        <v>113</v>
      </c>
      <c r="D317">
        <v>103</v>
      </c>
      <c r="E317">
        <v>6</v>
      </c>
      <c r="F317">
        <v>1</v>
      </c>
      <c r="G317">
        <v>2144</v>
      </c>
      <c r="H317">
        <v>6</v>
      </c>
      <c r="I317">
        <v>2138</v>
      </c>
      <c r="K317">
        <v>4</v>
      </c>
      <c r="L317">
        <v>8910121</v>
      </c>
      <c r="M317" s="2">
        <v>43637.695138888899</v>
      </c>
      <c r="N317" s="2">
        <v>43637.695138888899</v>
      </c>
      <c r="O317" s="2">
        <v>43640.456250000003</v>
      </c>
      <c r="P317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2144</v>
      </c>
      <c r="Q317" s="5">
        <f>IF(MOVALMOXA[[#This Row],[TIPOMOVIMENTACAO]]=1,Q316-MOVALMOXA[[#This Row],[QUANTIDADE]],IF(MOVALMOXA[[#This Row],[TIPOMOVIMENTACAO]]=26,Q316-MOVALMOXA[[#This Row],[QUANTIDADE]],IF(MOVALMOXA[[#This Row],[TIPOMOVIMENTACAO]]=33,Q316-MOVALMOXA[[#This Row],[QUANTIDADE]],Q316+MOVALMOXA[[#This Row],[QUANTIDADE]])))</f>
        <v>2138</v>
      </c>
      <c r="R317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317" s="5" t="str">
        <f>IF(MOVALMOXA[[#This Row],[SALDO_ATUAL_J]]=MOVALMOXA[[#This Row],[SALDOATUAL]],"OK","DIF")</f>
        <v>OK</v>
      </c>
      <c r="T317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2144, SALDOATUAL = 2138 WHERE HANDLE = 8504647)</v>
      </c>
    </row>
    <row r="318" spans="1:20" hidden="1">
      <c r="A318">
        <v>317</v>
      </c>
      <c r="B318">
        <v>8504660</v>
      </c>
      <c r="C318">
        <v>113</v>
      </c>
      <c r="D318">
        <v>103</v>
      </c>
      <c r="E318">
        <v>6</v>
      </c>
      <c r="F318">
        <v>1</v>
      </c>
      <c r="G318">
        <v>2138</v>
      </c>
      <c r="H318">
        <v>4</v>
      </c>
      <c r="I318">
        <v>2134</v>
      </c>
      <c r="K318">
        <v>4</v>
      </c>
      <c r="L318">
        <v>8910135</v>
      </c>
      <c r="M318" s="2">
        <v>43637.6965277778</v>
      </c>
      <c r="N318" s="2">
        <v>43637.6965277778</v>
      </c>
      <c r="O318" s="2">
        <v>43640.456250000003</v>
      </c>
      <c r="P318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2138</v>
      </c>
      <c r="Q318" s="5">
        <f>IF(MOVALMOXA[[#This Row],[TIPOMOVIMENTACAO]]=1,Q317-MOVALMOXA[[#This Row],[QUANTIDADE]],IF(MOVALMOXA[[#This Row],[TIPOMOVIMENTACAO]]=26,Q317-MOVALMOXA[[#This Row],[QUANTIDADE]],IF(MOVALMOXA[[#This Row],[TIPOMOVIMENTACAO]]=33,Q317-MOVALMOXA[[#This Row],[QUANTIDADE]],Q317+MOVALMOXA[[#This Row],[QUANTIDADE]])))</f>
        <v>2134</v>
      </c>
      <c r="R318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318" s="5" t="str">
        <f>IF(MOVALMOXA[[#This Row],[SALDO_ATUAL_J]]=MOVALMOXA[[#This Row],[SALDOATUAL]],"OK","DIF")</f>
        <v>OK</v>
      </c>
      <c r="T318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2138, SALDOATUAL = 2134 WHERE HANDLE = 8504660)</v>
      </c>
    </row>
    <row r="319" spans="1:20" hidden="1">
      <c r="A319">
        <v>318</v>
      </c>
      <c r="B319">
        <v>8504689</v>
      </c>
      <c r="C319">
        <v>113</v>
      </c>
      <c r="D319">
        <v>103</v>
      </c>
      <c r="E319">
        <v>6</v>
      </c>
      <c r="F319">
        <v>1</v>
      </c>
      <c r="G319">
        <v>2134</v>
      </c>
      <c r="H319">
        <v>1</v>
      </c>
      <c r="I319">
        <v>2133</v>
      </c>
      <c r="K319">
        <v>4</v>
      </c>
      <c r="L319">
        <v>8910172</v>
      </c>
      <c r="M319" s="2">
        <v>43637.707638888904</v>
      </c>
      <c r="N319" s="2">
        <v>43637.707638888904</v>
      </c>
      <c r="O319" s="2">
        <v>43640.456250000003</v>
      </c>
      <c r="P319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2134</v>
      </c>
      <c r="Q319" s="5">
        <f>IF(MOVALMOXA[[#This Row],[TIPOMOVIMENTACAO]]=1,Q318-MOVALMOXA[[#This Row],[QUANTIDADE]],IF(MOVALMOXA[[#This Row],[TIPOMOVIMENTACAO]]=26,Q318-MOVALMOXA[[#This Row],[QUANTIDADE]],IF(MOVALMOXA[[#This Row],[TIPOMOVIMENTACAO]]=33,Q318-MOVALMOXA[[#This Row],[QUANTIDADE]],Q318+MOVALMOXA[[#This Row],[QUANTIDADE]])))</f>
        <v>2133</v>
      </c>
      <c r="R319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319" s="5" t="str">
        <f>IF(MOVALMOXA[[#This Row],[SALDO_ATUAL_J]]=MOVALMOXA[[#This Row],[SALDOATUAL]],"OK","DIF")</f>
        <v>OK</v>
      </c>
      <c r="T319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2134, SALDOATUAL = 2133 WHERE HANDLE = 8504689)</v>
      </c>
    </row>
    <row r="320" spans="1:20" hidden="1">
      <c r="A320">
        <v>319</v>
      </c>
      <c r="B320">
        <v>8504725</v>
      </c>
      <c r="C320">
        <v>113</v>
      </c>
      <c r="D320">
        <v>103</v>
      </c>
      <c r="E320">
        <v>6</v>
      </c>
      <c r="F320">
        <v>1</v>
      </c>
      <c r="G320">
        <v>2133</v>
      </c>
      <c r="H320">
        <v>4</v>
      </c>
      <c r="I320">
        <v>2129</v>
      </c>
      <c r="K320">
        <v>4</v>
      </c>
      <c r="L320">
        <v>8910205</v>
      </c>
      <c r="M320" s="2">
        <v>43637.715277777803</v>
      </c>
      <c r="N320" s="2">
        <v>43637.715277777803</v>
      </c>
      <c r="O320" s="2">
        <v>43640.456250000003</v>
      </c>
      <c r="P320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2133</v>
      </c>
      <c r="Q320" s="5">
        <f>IF(MOVALMOXA[[#This Row],[TIPOMOVIMENTACAO]]=1,Q319-MOVALMOXA[[#This Row],[QUANTIDADE]],IF(MOVALMOXA[[#This Row],[TIPOMOVIMENTACAO]]=26,Q319-MOVALMOXA[[#This Row],[QUANTIDADE]],IF(MOVALMOXA[[#This Row],[TIPOMOVIMENTACAO]]=33,Q319-MOVALMOXA[[#This Row],[QUANTIDADE]],Q319+MOVALMOXA[[#This Row],[QUANTIDADE]])))</f>
        <v>2129</v>
      </c>
      <c r="R320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320" s="5" t="str">
        <f>IF(MOVALMOXA[[#This Row],[SALDO_ATUAL_J]]=MOVALMOXA[[#This Row],[SALDOATUAL]],"OK","DIF")</f>
        <v>OK</v>
      </c>
      <c r="T320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2133, SALDOATUAL = 2129 WHERE HANDLE = 8504725)</v>
      </c>
    </row>
    <row r="321" spans="1:20" hidden="1">
      <c r="A321">
        <v>320</v>
      </c>
      <c r="B321">
        <v>8504757</v>
      </c>
      <c r="C321">
        <v>113</v>
      </c>
      <c r="D321">
        <v>103</v>
      </c>
      <c r="E321">
        <v>6</v>
      </c>
      <c r="F321">
        <v>1</v>
      </c>
      <c r="G321">
        <v>2129</v>
      </c>
      <c r="H321">
        <v>4</v>
      </c>
      <c r="I321">
        <v>2125</v>
      </c>
      <c r="K321">
        <v>4</v>
      </c>
      <c r="L321">
        <v>8910241</v>
      </c>
      <c r="M321" s="2">
        <v>43637.719444444403</v>
      </c>
      <c r="N321" s="2">
        <v>43637.719444444403</v>
      </c>
      <c r="O321" s="2">
        <v>43640.456250000003</v>
      </c>
      <c r="P321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2129</v>
      </c>
      <c r="Q321" s="5">
        <f>IF(MOVALMOXA[[#This Row],[TIPOMOVIMENTACAO]]=1,Q320-MOVALMOXA[[#This Row],[QUANTIDADE]],IF(MOVALMOXA[[#This Row],[TIPOMOVIMENTACAO]]=26,Q320-MOVALMOXA[[#This Row],[QUANTIDADE]],IF(MOVALMOXA[[#This Row],[TIPOMOVIMENTACAO]]=33,Q320-MOVALMOXA[[#This Row],[QUANTIDADE]],Q320+MOVALMOXA[[#This Row],[QUANTIDADE]])))</f>
        <v>2125</v>
      </c>
      <c r="R321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321" s="5" t="str">
        <f>IF(MOVALMOXA[[#This Row],[SALDO_ATUAL_J]]=MOVALMOXA[[#This Row],[SALDOATUAL]],"OK","DIF")</f>
        <v>OK</v>
      </c>
      <c r="T321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2129, SALDOATUAL = 2125 WHERE HANDLE = 8504757)</v>
      </c>
    </row>
    <row r="322" spans="1:20" hidden="1">
      <c r="A322">
        <v>321</v>
      </c>
      <c r="B322">
        <v>8504773</v>
      </c>
      <c r="C322">
        <v>113</v>
      </c>
      <c r="D322">
        <v>103</v>
      </c>
      <c r="E322">
        <v>6</v>
      </c>
      <c r="F322">
        <v>1</v>
      </c>
      <c r="G322">
        <v>2125</v>
      </c>
      <c r="H322">
        <v>1</v>
      </c>
      <c r="I322">
        <v>2124</v>
      </c>
      <c r="K322">
        <v>4</v>
      </c>
      <c r="L322">
        <v>8910266</v>
      </c>
      <c r="M322" s="2">
        <v>43637.721527777801</v>
      </c>
      <c r="N322" s="2">
        <v>43637.721527777801</v>
      </c>
      <c r="O322" s="2">
        <v>43640.456944444399</v>
      </c>
      <c r="P322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2125</v>
      </c>
      <c r="Q322" s="5">
        <f>IF(MOVALMOXA[[#This Row],[TIPOMOVIMENTACAO]]=1,Q321-MOVALMOXA[[#This Row],[QUANTIDADE]],IF(MOVALMOXA[[#This Row],[TIPOMOVIMENTACAO]]=26,Q321-MOVALMOXA[[#This Row],[QUANTIDADE]],IF(MOVALMOXA[[#This Row],[TIPOMOVIMENTACAO]]=33,Q321-MOVALMOXA[[#This Row],[QUANTIDADE]],Q321+MOVALMOXA[[#This Row],[QUANTIDADE]])))</f>
        <v>2124</v>
      </c>
      <c r="R322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322" s="5" t="str">
        <f>IF(MOVALMOXA[[#This Row],[SALDO_ATUAL_J]]=MOVALMOXA[[#This Row],[SALDOATUAL]],"OK","DIF")</f>
        <v>OK</v>
      </c>
      <c r="T322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2125, SALDOATUAL = 2124 WHERE HANDLE = 8504773)</v>
      </c>
    </row>
    <row r="323" spans="1:20" hidden="1">
      <c r="A323">
        <v>322</v>
      </c>
      <c r="B323">
        <v>8504775</v>
      </c>
      <c r="C323">
        <v>113</v>
      </c>
      <c r="D323">
        <v>103</v>
      </c>
      <c r="E323">
        <v>6</v>
      </c>
      <c r="F323">
        <v>1</v>
      </c>
      <c r="G323">
        <v>2124</v>
      </c>
      <c r="H323">
        <v>1</v>
      </c>
      <c r="I323">
        <v>2123</v>
      </c>
      <c r="K323">
        <v>4</v>
      </c>
      <c r="L323">
        <v>8910273</v>
      </c>
      <c r="M323" s="2">
        <v>43637.724305555603</v>
      </c>
      <c r="N323" s="2">
        <v>43637.724305555603</v>
      </c>
      <c r="O323" s="2">
        <v>43640.456944444399</v>
      </c>
      <c r="P323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2124</v>
      </c>
      <c r="Q323" s="5">
        <f>IF(MOVALMOXA[[#This Row],[TIPOMOVIMENTACAO]]=1,Q322-MOVALMOXA[[#This Row],[QUANTIDADE]],IF(MOVALMOXA[[#This Row],[TIPOMOVIMENTACAO]]=26,Q322-MOVALMOXA[[#This Row],[QUANTIDADE]],IF(MOVALMOXA[[#This Row],[TIPOMOVIMENTACAO]]=33,Q322-MOVALMOXA[[#This Row],[QUANTIDADE]],Q322+MOVALMOXA[[#This Row],[QUANTIDADE]])))</f>
        <v>2123</v>
      </c>
      <c r="R323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323" s="5" t="str">
        <f>IF(MOVALMOXA[[#This Row],[SALDO_ATUAL_J]]=MOVALMOXA[[#This Row],[SALDOATUAL]],"OK","DIF")</f>
        <v>OK</v>
      </c>
      <c r="T323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2124, SALDOATUAL = 2123 WHERE HANDLE = 8504775)</v>
      </c>
    </row>
    <row r="324" spans="1:20" hidden="1">
      <c r="A324">
        <v>323</v>
      </c>
      <c r="B324">
        <v>8504781</v>
      </c>
      <c r="C324">
        <v>113</v>
      </c>
      <c r="D324">
        <v>103</v>
      </c>
      <c r="E324">
        <v>6</v>
      </c>
      <c r="F324">
        <v>1</v>
      </c>
      <c r="G324">
        <v>2123</v>
      </c>
      <c r="H324">
        <v>4</v>
      </c>
      <c r="I324">
        <v>2119</v>
      </c>
      <c r="K324">
        <v>4</v>
      </c>
      <c r="L324">
        <v>8910276</v>
      </c>
      <c r="M324" s="2">
        <v>43637.727083333302</v>
      </c>
      <c r="N324" s="2">
        <v>43637.727083333302</v>
      </c>
      <c r="O324" s="2">
        <v>43640.456944444399</v>
      </c>
      <c r="P324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2123</v>
      </c>
      <c r="Q324" s="5">
        <f>IF(MOVALMOXA[[#This Row],[TIPOMOVIMENTACAO]]=1,Q323-MOVALMOXA[[#This Row],[QUANTIDADE]],IF(MOVALMOXA[[#This Row],[TIPOMOVIMENTACAO]]=26,Q323-MOVALMOXA[[#This Row],[QUANTIDADE]],IF(MOVALMOXA[[#This Row],[TIPOMOVIMENTACAO]]=33,Q323-MOVALMOXA[[#This Row],[QUANTIDADE]],Q323+MOVALMOXA[[#This Row],[QUANTIDADE]])))</f>
        <v>2119</v>
      </c>
      <c r="R324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324" s="5" t="str">
        <f>IF(MOVALMOXA[[#This Row],[SALDO_ATUAL_J]]=MOVALMOXA[[#This Row],[SALDOATUAL]],"OK","DIF")</f>
        <v>OK</v>
      </c>
      <c r="T324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2123, SALDOATUAL = 2119 WHERE HANDLE = 8504781)</v>
      </c>
    </row>
    <row r="325" spans="1:20" hidden="1">
      <c r="A325">
        <v>324</v>
      </c>
      <c r="B325">
        <v>8504802</v>
      </c>
      <c r="C325">
        <v>113</v>
      </c>
      <c r="D325">
        <v>103</v>
      </c>
      <c r="E325">
        <v>6</v>
      </c>
      <c r="F325">
        <v>1</v>
      </c>
      <c r="G325">
        <v>2119</v>
      </c>
      <c r="H325">
        <v>4</v>
      </c>
      <c r="I325">
        <v>2115</v>
      </c>
      <c r="K325">
        <v>4</v>
      </c>
      <c r="L325">
        <v>8910305</v>
      </c>
      <c r="M325" s="2">
        <v>43637.734027777798</v>
      </c>
      <c r="N325" s="2">
        <v>43637.734027777798</v>
      </c>
      <c r="O325" s="2">
        <v>43640.456944444399</v>
      </c>
      <c r="P325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2119</v>
      </c>
      <c r="Q325" s="5">
        <f>IF(MOVALMOXA[[#This Row],[TIPOMOVIMENTACAO]]=1,Q324-MOVALMOXA[[#This Row],[QUANTIDADE]],IF(MOVALMOXA[[#This Row],[TIPOMOVIMENTACAO]]=26,Q324-MOVALMOXA[[#This Row],[QUANTIDADE]],IF(MOVALMOXA[[#This Row],[TIPOMOVIMENTACAO]]=33,Q324-MOVALMOXA[[#This Row],[QUANTIDADE]],Q324+MOVALMOXA[[#This Row],[QUANTIDADE]])))</f>
        <v>2115</v>
      </c>
      <c r="R325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325" s="5" t="str">
        <f>IF(MOVALMOXA[[#This Row],[SALDO_ATUAL_J]]=MOVALMOXA[[#This Row],[SALDOATUAL]],"OK","DIF")</f>
        <v>OK</v>
      </c>
      <c r="T325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2119, SALDOATUAL = 2115 WHERE HANDLE = 8504802)</v>
      </c>
    </row>
    <row r="326" spans="1:20" hidden="1">
      <c r="A326">
        <v>325</v>
      </c>
      <c r="B326">
        <v>8504810</v>
      </c>
      <c r="C326">
        <v>113</v>
      </c>
      <c r="D326">
        <v>103</v>
      </c>
      <c r="E326">
        <v>6</v>
      </c>
      <c r="F326">
        <v>1</v>
      </c>
      <c r="G326">
        <v>2115</v>
      </c>
      <c r="H326">
        <v>2</v>
      </c>
      <c r="I326">
        <v>2113</v>
      </c>
      <c r="K326">
        <v>4</v>
      </c>
      <c r="L326">
        <v>8910317</v>
      </c>
      <c r="M326" s="2">
        <v>43637.734027777798</v>
      </c>
      <c r="N326" s="2">
        <v>43637.734027777798</v>
      </c>
      <c r="O326" s="2">
        <v>43640.456944444399</v>
      </c>
      <c r="P326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2115</v>
      </c>
      <c r="Q326" s="5">
        <f>IF(MOVALMOXA[[#This Row],[TIPOMOVIMENTACAO]]=1,Q325-MOVALMOXA[[#This Row],[QUANTIDADE]],IF(MOVALMOXA[[#This Row],[TIPOMOVIMENTACAO]]=26,Q325-MOVALMOXA[[#This Row],[QUANTIDADE]],IF(MOVALMOXA[[#This Row],[TIPOMOVIMENTACAO]]=33,Q325-MOVALMOXA[[#This Row],[QUANTIDADE]],Q325+MOVALMOXA[[#This Row],[QUANTIDADE]])))</f>
        <v>2113</v>
      </c>
      <c r="R326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326" s="5" t="str">
        <f>IF(MOVALMOXA[[#This Row],[SALDO_ATUAL_J]]=MOVALMOXA[[#This Row],[SALDOATUAL]],"OK","DIF")</f>
        <v>OK</v>
      </c>
      <c r="T326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2115, SALDOATUAL = 2113 WHERE HANDLE = 8504810)</v>
      </c>
    </row>
    <row r="327" spans="1:20" hidden="1">
      <c r="A327">
        <v>326</v>
      </c>
      <c r="B327">
        <v>8504822</v>
      </c>
      <c r="C327">
        <v>113</v>
      </c>
      <c r="D327">
        <v>103</v>
      </c>
      <c r="E327">
        <v>6</v>
      </c>
      <c r="F327">
        <v>1</v>
      </c>
      <c r="G327">
        <v>2113</v>
      </c>
      <c r="H327">
        <v>1</v>
      </c>
      <c r="I327">
        <v>2112</v>
      </c>
      <c r="K327">
        <v>4</v>
      </c>
      <c r="L327">
        <v>8910339</v>
      </c>
      <c r="M327" s="2">
        <v>43637.738194444399</v>
      </c>
      <c r="N327" s="2">
        <v>43637.738194444399</v>
      </c>
      <c r="O327" s="2">
        <v>43640.456944444399</v>
      </c>
      <c r="P327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2113</v>
      </c>
      <c r="Q327" s="5">
        <f>IF(MOVALMOXA[[#This Row],[TIPOMOVIMENTACAO]]=1,Q326-MOVALMOXA[[#This Row],[QUANTIDADE]],IF(MOVALMOXA[[#This Row],[TIPOMOVIMENTACAO]]=26,Q326-MOVALMOXA[[#This Row],[QUANTIDADE]],IF(MOVALMOXA[[#This Row],[TIPOMOVIMENTACAO]]=33,Q326-MOVALMOXA[[#This Row],[QUANTIDADE]],Q326+MOVALMOXA[[#This Row],[QUANTIDADE]])))</f>
        <v>2112</v>
      </c>
      <c r="R327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327" s="5" t="str">
        <f>IF(MOVALMOXA[[#This Row],[SALDO_ATUAL_J]]=MOVALMOXA[[#This Row],[SALDOATUAL]],"OK","DIF")</f>
        <v>OK</v>
      </c>
      <c r="T327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2113, SALDOATUAL = 2112 WHERE HANDLE = 8504822)</v>
      </c>
    </row>
    <row r="328" spans="1:20" hidden="1">
      <c r="A328">
        <v>327</v>
      </c>
      <c r="B328">
        <v>8504829</v>
      </c>
      <c r="C328">
        <v>113</v>
      </c>
      <c r="D328">
        <v>103</v>
      </c>
      <c r="E328">
        <v>6</v>
      </c>
      <c r="F328">
        <v>1</v>
      </c>
      <c r="G328">
        <v>2112</v>
      </c>
      <c r="H328">
        <v>1</v>
      </c>
      <c r="I328">
        <v>2111</v>
      </c>
      <c r="K328">
        <v>4</v>
      </c>
      <c r="L328">
        <v>8910350</v>
      </c>
      <c r="M328" s="2">
        <v>43637.738888888904</v>
      </c>
      <c r="N328" s="2">
        <v>43637.738888888904</v>
      </c>
      <c r="O328" s="2">
        <v>43640.456944444399</v>
      </c>
      <c r="P328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2112</v>
      </c>
      <c r="Q328" s="5">
        <f>IF(MOVALMOXA[[#This Row],[TIPOMOVIMENTACAO]]=1,Q327-MOVALMOXA[[#This Row],[QUANTIDADE]],IF(MOVALMOXA[[#This Row],[TIPOMOVIMENTACAO]]=26,Q327-MOVALMOXA[[#This Row],[QUANTIDADE]],IF(MOVALMOXA[[#This Row],[TIPOMOVIMENTACAO]]=33,Q327-MOVALMOXA[[#This Row],[QUANTIDADE]],Q327+MOVALMOXA[[#This Row],[QUANTIDADE]])))</f>
        <v>2111</v>
      </c>
      <c r="R328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328" s="5" t="str">
        <f>IF(MOVALMOXA[[#This Row],[SALDO_ATUAL_J]]=MOVALMOXA[[#This Row],[SALDOATUAL]],"OK","DIF")</f>
        <v>OK</v>
      </c>
      <c r="T328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2112, SALDOATUAL = 2111 WHERE HANDLE = 8504829)</v>
      </c>
    </row>
    <row r="329" spans="1:20" hidden="1">
      <c r="A329">
        <v>328</v>
      </c>
      <c r="B329">
        <v>8504838</v>
      </c>
      <c r="C329">
        <v>113</v>
      </c>
      <c r="D329">
        <v>103</v>
      </c>
      <c r="E329">
        <v>6</v>
      </c>
      <c r="F329">
        <v>1</v>
      </c>
      <c r="G329">
        <v>2111</v>
      </c>
      <c r="H329">
        <v>1</v>
      </c>
      <c r="I329">
        <v>2110</v>
      </c>
      <c r="K329">
        <v>4</v>
      </c>
      <c r="L329">
        <v>8910364</v>
      </c>
      <c r="M329" s="2">
        <v>43637.7409722222</v>
      </c>
      <c r="N329" s="2">
        <v>43637.7409722222</v>
      </c>
      <c r="O329" s="2">
        <v>43640.456944444399</v>
      </c>
      <c r="P329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2111</v>
      </c>
      <c r="Q329" s="5">
        <f>IF(MOVALMOXA[[#This Row],[TIPOMOVIMENTACAO]]=1,Q328-MOVALMOXA[[#This Row],[QUANTIDADE]],IF(MOVALMOXA[[#This Row],[TIPOMOVIMENTACAO]]=26,Q328-MOVALMOXA[[#This Row],[QUANTIDADE]],IF(MOVALMOXA[[#This Row],[TIPOMOVIMENTACAO]]=33,Q328-MOVALMOXA[[#This Row],[QUANTIDADE]],Q328+MOVALMOXA[[#This Row],[QUANTIDADE]])))</f>
        <v>2110</v>
      </c>
      <c r="R329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329" s="5" t="str">
        <f>IF(MOVALMOXA[[#This Row],[SALDO_ATUAL_J]]=MOVALMOXA[[#This Row],[SALDOATUAL]],"OK","DIF")</f>
        <v>OK</v>
      </c>
      <c r="T329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2111, SALDOATUAL = 2110 WHERE HANDLE = 8504838)</v>
      </c>
    </row>
    <row r="330" spans="1:20" hidden="1">
      <c r="A330">
        <v>329</v>
      </c>
      <c r="B330">
        <v>8504844</v>
      </c>
      <c r="C330">
        <v>113</v>
      </c>
      <c r="D330">
        <v>103</v>
      </c>
      <c r="E330">
        <v>6</v>
      </c>
      <c r="F330">
        <v>1</v>
      </c>
      <c r="G330">
        <v>2110</v>
      </c>
      <c r="H330">
        <v>1</v>
      </c>
      <c r="I330">
        <v>2109</v>
      </c>
      <c r="K330">
        <v>4</v>
      </c>
      <c r="L330">
        <v>8910378</v>
      </c>
      <c r="M330" s="2">
        <v>43637.751388888901</v>
      </c>
      <c r="N330" s="2">
        <v>43637.751388888901</v>
      </c>
      <c r="O330" s="2">
        <v>43640.456944444399</v>
      </c>
      <c r="P330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2110</v>
      </c>
      <c r="Q330" s="5">
        <f>IF(MOVALMOXA[[#This Row],[TIPOMOVIMENTACAO]]=1,Q329-MOVALMOXA[[#This Row],[QUANTIDADE]],IF(MOVALMOXA[[#This Row],[TIPOMOVIMENTACAO]]=26,Q329-MOVALMOXA[[#This Row],[QUANTIDADE]],IF(MOVALMOXA[[#This Row],[TIPOMOVIMENTACAO]]=33,Q329-MOVALMOXA[[#This Row],[QUANTIDADE]],Q329+MOVALMOXA[[#This Row],[QUANTIDADE]])))</f>
        <v>2109</v>
      </c>
      <c r="R330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330" s="5" t="str">
        <f>IF(MOVALMOXA[[#This Row],[SALDO_ATUAL_J]]=MOVALMOXA[[#This Row],[SALDOATUAL]],"OK","DIF")</f>
        <v>OK</v>
      </c>
      <c r="T330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2110, SALDOATUAL = 2109 WHERE HANDLE = 8504844)</v>
      </c>
    </row>
    <row r="331" spans="1:20" hidden="1">
      <c r="A331">
        <v>330</v>
      </c>
      <c r="B331">
        <v>8504855</v>
      </c>
      <c r="C331">
        <v>113</v>
      </c>
      <c r="D331">
        <v>103</v>
      </c>
      <c r="E331">
        <v>6</v>
      </c>
      <c r="F331">
        <v>1</v>
      </c>
      <c r="G331">
        <v>2109</v>
      </c>
      <c r="H331">
        <v>4</v>
      </c>
      <c r="I331">
        <v>2105</v>
      </c>
      <c r="K331">
        <v>4</v>
      </c>
      <c r="L331">
        <v>8910389</v>
      </c>
      <c r="M331" s="2">
        <v>43637.752777777801</v>
      </c>
      <c r="N331" s="2">
        <v>43637.752777777801</v>
      </c>
      <c r="O331" s="2">
        <v>43640.456944444399</v>
      </c>
      <c r="P331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2109</v>
      </c>
      <c r="Q331" s="5">
        <f>IF(MOVALMOXA[[#This Row],[TIPOMOVIMENTACAO]]=1,Q330-MOVALMOXA[[#This Row],[QUANTIDADE]],IF(MOVALMOXA[[#This Row],[TIPOMOVIMENTACAO]]=26,Q330-MOVALMOXA[[#This Row],[QUANTIDADE]],IF(MOVALMOXA[[#This Row],[TIPOMOVIMENTACAO]]=33,Q330-MOVALMOXA[[#This Row],[QUANTIDADE]],Q330+MOVALMOXA[[#This Row],[QUANTIDADE]])))</f>
        <v>2105</v>
      </c>
      <c r="R331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331" s="5" t="str">
        <f>IF(MOVALMOXA[[#This Row],[SALDO_ATUAL_J]]=MOVALMOXA[[#This Row],[SALDOATUAL]],"OK","DIF")</f>
        <v>OK</v>
      </c>
      <c r="T331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2109, SALDOATUAL = 2105 WHERE HANDLE = 8504855)</v>
      </c>
    </row>
    <row r="332" spans="1:20" hidden="1">
      <c r="A332">
        <v>331</v>
      </c>
      <c r="B332">
        <v>8504871</v>
      </c>
      <c r="C332">
        <v>113</v>
      </c>
      <c r="D332">
        <v>103</v>
      </c>
      <c r="E332">
        <v>6</v>
      </c>
      <c r="F332">
        <v>1</v>
      </c>
      <c r="G332">
        <v>2105</v>
      </c>
      <c r="H332">
        <v>2</v>
      </c>
      <c r="I332">
        <v>2103</v>
      </c>
      <c r="K332">
        <v>4</v>
      </c>
      <c r="L332">
        <v>8910405</v>
      </c>
      <c r="M332" s="2">
        <v>43637.754166666702</v>
      </c>
      <c r="N332" s="2">
        <v>43637.754166666702</v>
      </c>
      <c r="O332" s="2">
        <v>43640.456944444399</v>
      </c>
      <c r="P332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2105</v>
      </c>
      <c r="Q332" s="5">
        <f>IF(MOVALMOXA[[#This Row],[TIPOMOVIMENTACAO]]=1,Q331-MOVALMOXA[[#This Row],[QUANTIDADE]],IF(MOVALMOXA[[#This Row],[TIPOMOVIMENTACAO]]=26,Q331-MOVALMOXA[[#This Row],[QUANTIDADE]],IF(MOVALMOXA[[#This Row],[TIPOMOVIMENTACAO]]=33,Q331-MOVALMOXA[[#This Row],[QUANTIDADE]],Q331+MOVALMOXA[[#This Row],[QUANTIDADE]])))</f>
        <v>2103</v>
      </c>
      <c r="R332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332" s="5" t="str">
        <f>IF(MOVALMOXA[[#This Row],[SALDO_ATUAL_J]]=MOVALMOXA[[#This Row],[SALDOATUAL]],"OK","DIF")</f>
        <v>OK</v>
      </c>
      <c r="T332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2105, SALDOATUAL = 2103 WHERE HANDLE = 8504871)</v>
      </c>
    </row>
    <row r="333" spans="1:20" hidden="1">
      <c r="A333">
        <v>332</v>
      </c>
      <c r="B333">
        <v>8504882</v>
      </c>
      <c r="C333">
        <v>113</v>
      </c>
      <c r="D333">
        <v>103</v>
      </c>
      <c r="E333">
        <v>6</v>
      </c>
      <c r="F333">
        <v>1</v>
      </c>
      <c r="G333">
        <v>2103</v>
      </c>
      <c r="H333">
        <v>8</v>
      </c>
      <c r="I333">
        <v>2095</v>
      </c>
      <c r="K333">
        <v>4</v>
      </c>
      <c r="L333">
        <v>8910421</v>
      </c>
      <c r="M333" s="2">
        <v>43637.765277777798</v>
      </c>
      <c r="N333" s="2">
        <v>43637.765277777798</v>
      </c>
      <c r="O333" s="2">
        <v>43640.456944444399</v>
      </c>
      <c r="P333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2103</v>
      </c>
      <c r="Q333" s="5">
        <f>IF(MOVALMOXA[[#This Row],[TIPOMOVIMENTACAO]]=1,Q332-MOVALMOXA[[#This Row],[QUANTIDADE]],IF(MOVALMOXA[[#This Row],[TIPOMOVIMENTACAO]]=26,Q332-MOVALMOXA[[#This Row],[QUANTIDADE]],IF(MOVALMOXA[[#This Row],[TIPOMOVIMENTACAO]]=33,Q332-MOVALMOXA[[#This Row],[QUANTIDADE]],Q332+MOVALMOXA[[#This Row],[QUANTIDADE]])))</f>
        <v>2095</v>
      </c>
      <c r="R333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333" s="5" t="str">
        <f>IF(MOVALMOXA[[#This Row],[SALDO_ATUAL_J]]=MOVALMOXA[[#This Row],[SALDOATUAL]],"OK","DIF")</f>
        <v>OK</v>
      </c>
      <c r="T333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2103, SALDOATUAL = 2095 WHERE HANDLE = 8504882)</v>
      </c>
    </row>
    <row r="334" spans="1:20" hidden="1">
      <c r="A334">
        <v>333</v>
      </c>
      <c r="B334">
        <v>8504915</v>
      </c>
      <c r="C334">
        <v>113</v>
      </c>
      <c r="D334">
        <v>103</v>
      </c>
      <c r="E334">
        <v>6</v>
      </c>
      <c r="F334">
        <v>1</v>
      </c>
      <c r="G334">
        <v>2095</v>
      </c>
      <c r="H334">
        <v>2</v>
      </c>
      <c r="I334">
        <v>2093</v>
      </c>
      <c r="K334">
        <v>4</v>
      </c>
      <c r="L334">
        <v>8910464</v>
      </c>
      <c r="M334" s="2">
        <v>43637.777777777803</v>
      </c>
      <c r="N334" s="2">
        <v>43637.777777777803</v>
      </c>
      <c r="O334" s="2">
        <v>43640.457638888904</v>
      </c>
      <c r="P334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2095</v>
      </c>
      <c r="Q334" s="5">
        <f>IF(MOVALMOXA[[#This Row],[TIPOMOVIMENTACAO]]=1,Q333-MOVALMOXA[[#This Row],[QUANTIDADE]],IF(MOVALMOXA[[#This Row],[TIPOMOVIMENTACAO]]=26,Q333-MOVALMOXA[[#This Row],[QUANTIDADE]],IF(MOVALMOXA[[#This Row],[TIPOMOVIMENTACAO]]=33,Q333-MOVALMOXA[[#This Row],[QUANTIDADE]],Q333+MOVALMOXA[[#This Row],[QUANTIDADE]])))</f>
        <v>2093</v>
      </c>
      <c r="R334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334" s="5" t="str">
        <f>IF(MOVALMOXA[[#This Row],[SALDO_ATUAL_J]]=MOVALMOXA[[#This Row],[SALDOATUAL]],"OK","DIF")</f>
        <v>OK</v>
      </c>
      <c r="T334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2095, SALDOATUAL = 2093 WHERE HANDLE = 8504915)</v>
      </c>
    </row>
    <row r="335" spans="1:20" hidden="1">
      <c r="A335">
        <v>334</v>
      </c>
      <c r="B335">
        <v>8504924</v>
      </c>
      <c r="C335">
        <v>113</v>
      </c>
      <c r="D335">
        <v>103</v>
      </c>
      <c r="E335">
        <v>6</v>
      </c>
      <c r="F335">
        <v>1</v>
      </c>
      <c r="G335">
        <v>2093</v>
      </c>
      <c r="H335">
        <v>2</v>
      </c>
      <c r="I335">
        <v>2091</v>
      </c>
      <c r="K335">
        <v>4</v>
      </c>
      <c r="L335">
        <v>8910473</v>
      </c>
      <c r="M335" s="2">
        <v>43637.780555555597</v>
      </c>
      <c r="N335" s="2">
        <v>43637.780555555597</v>
      </c>
      <c r="O335" s="2">
        <v>43640.457638888904</v>
      </c>
      <c r="P335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2093</v>
      </c>
      <c r="Q335" s="5">
        <f>IF(MOVALMOXA[[#This Row],[TIPOMOVIMENTACAO]]=1,Q334-MOVALMOXA[[#This Row],[QUANTIDADE]],IF(MOVALMOXA[[#This Row],[TIPOMOVIMENTACAO]]=26,Q334-MOVALMOXA[[#This Row],[QUANTIDADE]],IF(MOVALMOXA[[#This Row],[TIPOMOVIMENTACAO]]=33,Q334-MOVALMOXA[[#This Row],[QUANTIDADE]],Q334+MOVALMOXA[[#This Row],[QUANTIDADE]])))</f>
        <v>2091</v>
      </c>
      <c r="R335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335" s="5" t="str">
        <f>IF(MOVALMOXA[[#This Row],[SALDO_ATUAL_J]]=MOVALMOXA[[#This Row],[SALDOATUAL]],"OK","DIF")</f>
        <v>OK</v>
      </c>
      <c r="T335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2093, SALDOATUAL = 2091 WHERE HANDLE = 8504924)</v>
      </c>
    </row>
    <row r="336" spans="1:20" hidden="1">
      <c r="A336">
        <v>335</v>
      </c>
      <c r="B336">
        <v>8504935</v>
      </c>
      <c r="C336">
        <v>113</v>
      </c>
      <c r="D336">
        <v>103</v>
      </c>
      <c r="E336">
        <v>6</v>
      </c>
      <c r="F336">
        <v>1</v>
      </c>
      <c r="G336">
        <v>2091</v>
      </c>
      <c r="H336">
        <v>6</v>
      </c>
      <c r="I336">
        <v>2085</v>
      </c>
      <c r="K336">
        <v>4</v>
      </c>
      <c r="L336">
        <v>8910484</v>
      </c>
      <c r="M336" s="2">
        <v>43637.782638888901</v>
      </c>
      <c r="N336" s="2">
        <v>43637.782638888901</v>
      </c>
      <c r="O336" s="2">
        <v>43640.457638888904</v>
      </c>
      <c r="P336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2091</v>
      </c>
      <c r="Q336" s="5">
        <f>IF(MOVALMOXA[[#This Row],[TIPOMOVIMENTACAO]]=1,Q335-MOVALMOXA[[#This Row],[QUANTIDADE]],IF(MOVALMOXA[[#This Row],[TIPOMOVIMENTACAO]]=26,Q335-MOVALMOXA[[#This Row],[QUANTIDADE]],IF(MOVALMOXA[[#This Row],[TIPOMOVIMENTACAO]]=33,Q335-MOVALMOXA[[#This Row],[QUANTIDADE]],Q335+MOVALMOXA[[#This Row],[QUANTIDADE]])))</f>
        <v>2085</v>
      </c>
      <c r="R336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336" s="5" t="str">
        <f>IF(MOVALMOXA[[#This Row],[SALDO_ATUAL_J]]=MOVALMOXA[[#This Row],[SALDOATUAL]],"OK","DIF")</f>
        <v>OK</v>
      </c>
      <c r="T336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2091, SALDOATUAL = 2085 WHERE HANDLE = 8504935)</v>
      </c>
    </row>
    <row r="337" spans="1:20" hidden="1">
      <c r="A337">
        <v>336</v>
      </c>
      <c r="B337">
        <v>8504951</v>
      </c>
      <c r="C337">
        <v>113</v>
      </c>
      <c r="D337">
        <v>103</v>
      </c>
      <c r="E337">
        <v>6</v>
      </c>
      <c r="F337">
        <v>1</v>
      </c>
      <c r="G337">
        <v>2085</v>
      </c>
      <c r="H337">
        <v>3</v>
      </c>
      <c r="I337">
        <v>2082</v>
      </c>
      <c r="K337">
        <v>4</v>
      </c>
      <c r="L337">
        <v>8910552</v>
      </c>
      <c r="M337" s="2">
        <v>43637.8347222222</v>
      </c>
      <c r="N337" s="2">
        <v>43637.8347222222</v>
      </c>
      <c r="O337" s="2">
        <v>43640.457638888904</v>
      </c>
      <c r="P337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2085</v>
      </c>
      <c r="Q337" s="5">
        <f>IF(MOVALMOXA[[#This Row],[TIPOMOVIMENTACAO]]=1,Q336-MOVALMOXA[[#This Row],[QUANTIDADE]],IF(MOVALMOXA[[#This Row],[TIPOMOVIMENTACAO]]=26,Q336-MOVALMOXA[[#This Row],[QUANTIDADE]],IF(MOVALMOXA[[#This Row],[TIPOMOVIMENTACAO]]=33,Q336-MOVALMOXA[[#This Row],[QUANTIDADE]],Q336+MOVALMOXA[[#This Row],[QUANTIDADE]])))</f>
        <v>2082</v>
      </c>
      <c r="R337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337" s="5" t="str">
        <f>IF(MOVALMOXA[[#This Row],[SALDO_ATUAL_J]]=MOVALMOXA[[#This Row],[SALDOATUAL]],"OK","DIF")</f>
        <v>OK</v>
      </c>
      <c r="T337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2085, SALDOATUAL = 2082 WHERE HANDLE = 8504951)</v>
      </c>
    </row>
    <row r="338" spans="1:20" hidden="1">
      <c r="A338">
        <v>337</v>
      </c>
      <c r="B338">
        <v>8504964</v>
      </c>
      <c r="C338">
        <v>113</v>
      </c>
      <c r="D338">
        <v>103</v>
      </c>
      <c r="E338">
        <v>6</v>
      </c>
      <c r="F338">
        <v>1</v>
      </c>
      <c r="G338">
        <v>2082</v>
      </c>
      <c r="H338">
        <v>1</v>
      </c>
      <c r="I338">
        <v>2081</v>
      </c>
      <c r="K338">
        <v>4</v>
      </c>
      <c r="L338">
        <v>8910586</v>
      </c>
      <c r="M338" s="2">
        <v>43637.840277777803</v>
      </c>
      <c r="N338" s="2">
        <v>43637.840277777803</v>
      </c>
      <c r="O338" s="2">
        <v>43640.457638888904</v>
      </c>
      <c r="P338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2082</v>
      </c>
      <c r="Q338" s="5">
        <f>IF(MOVALMOXA[[#This Row],[TIPOMOVIMENTACAO]]=1,Q337-MOVALMOXA[[#This Row],[QUANTIDADE]],IF(MOVALMOXA[[#This Row],[TIPOMOVIMENTACAO]]=26,Q337-MOVALMOXA[[#This Row],[QUANTIDADE]],IF(MOVALMOXA[[#This Row],[TIPOMOVIMENTACAO]]=33,Q337-MOVALMOXA[[#This Row],[QUANTIDADE]],Q337+MOVALMOXA[[#This Row],[QUANTIDADE]])))</f>
        <v>2081</v>
      </c>
      <c r="R338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338" s="5" t="str">
        <f>IF(MOVALMOXA[[#This Row],[SALDO_ATUAL_J]]=MOVALMOXA[[#This Row],[SALDOATUAL]],"OK","DIF")</f>
        <v>OK</v>
      </c>
      <c r="T338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2082, SALDOATUAL = 2081 WHERE HANDLE = 8504964)</v>
      </c>
    </row>
    <row r="339" spans="1:20">
      <c r="A339">
        <v>338</v>
      </c>
      <c r="B339">
        <v>8502741</v>
      </c>
      <c r="C339">
        <v>113</v>
      </c>
      <c r="D339">
        <v>103</v>
      </c>
      <c r="E339">
        <v>6</v>
      </c>
      <c r="F339">
        <v>32</v>
      </c>
      <c r="G339">
        <v>2329</v>
      </c>
      <c r="H339">
        <v>5</v>
      </c>
      <c r="I339">
        <v>2334</v>
      </c>
      <c r="K339">
        <v>4</v>
      </c>
      <c r="L339">
        <v>8910605</v>
      </c>
      <c r="M339" s="2">
        <v>43637.841666666704</v>
      </c>
      <c r="N339" s="1">
        <v>43637</v>
      </c>
      <c r="O339" s="2">
        <v>43637.843622685199</v>
      </c>
      <c r="P339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2081</v>
      </c>
      <c r="Q339" s="5">
        <f>IF(MOVALMOXA[[#This Row],[TIPOMOVIMENTACAO]]=1,Q338-MOVALMOXA[[#This Row],[QUANTIDADE]],IF(MOVALMOXA[[#This Row],[TIPOMOVIMENTACAO]]=26,Q338-MOVALMOXA[[#This Row],[QUANTIDADE]],IF(MOVALMOXA[[#This Row],[TIPOMOVIMENTACAO]]=33,Q338-MOVALMOXA[[#This Row],[QUANTIDADE]],Q338+MOVALMOXA[[#This Row],[QUANTIDADE]])))</f>
        <v>2086</v>
      </c>
      <c r="R339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339" s="5" t="str">
        <f>IF(MOVALMOXA[[#This Row],[SALDO_ATUAL_J]]=MOVALMOXA[[#This Row],[SALDOATUAL]],"OK","DIF")</f>
        <v>DIF</v>
      </c>
      <c r="T339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2081, SALDOATUAL = 2086 WHERE HANDLE = 8502741)</v>
      </c>
    </row>
    <row r="340" spans="1:20">
      <c r="A340">
        <v>339</v>
      </c>
      <c r="B340">
        <v>8504969</v>
      </c>
      <c r="C340">
        <v>113</v>
      </c>
      <c r="D340">
        <v>103</v>
      </c>
      <c r="E340">
        <v>6</v>
      </c>
      <c r="F340">
        <v>1</v>
      </c>
      <c r="G340">
        <v>2334</v>
      </c>
      <c r="H340">
        <v>1</v>
      </c>
      <c r="I340">
        <v>2333</v>
      </c>
      <c r="K340">
        <v>4</v>
      </c>
      <c r="L340">
        <v>8910596</v>
      </c>
      <c r="M340" s="2">
        <v>43637.841666666704</v>
      </c>
      <c r="N340" s="2">
        <v>43637.841666666704</v>
      </c>
      <c r="O340" s="2">
        <v>43640.457638888904</v>
      </c>
      <c r="P340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2086</v>
      </c>
      <c r="Q340" s="5">
        <f>IF(MOVALMOXA[[#This Row],[TIPOMOVIMENTACAO]]=1,Q339-MOVALMOXA[[#This Row],[QUANTIDADE]],IF(MOVALMOXA[[#This Row],[TIPOMOVIMENTACAO]]=26,Q339-MOVALMOXA[[#This Row],[QUANTIDADE]],IF(MOVALMOXA[[#This Row],[TIPOMOVIMENTACAO]]=33,Q339-MOVALMOXA[[#This Row],[QUANTIDADE]],Q339+MOVALMOXA[[#This Row],[QUANTIDADE]])))</f>
        <v>2085</v>
      </c>
      <c r="R340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340" s="5" t="str">
        <f>IF(MOVALMOXA[[#This Row],[SALDO_ATUAL_J]]=MOVALMOXA[[#This Row],[SALDOATUAL]],"OK","DIF")</f>
        <v>DIF</v>
      </c>
      <c r="T340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2086, SALDOATUAL = 2085 WHERE HANDLE = 8504969)</v>
      </c>
    </row>
    <row r="341" spans="1:20">
      <c r="A341">
        <v>340</v>
      </c>
      <c r="B341">
        <v>8504976</v>
      </c>
      <c r="C341">
        <v>113</v>
      </c>
      <c r="D341">
        <v>103</v>
      </c>
      <c r="E341">
        <v>6</v>
      </c>
      <c r="F341">
        <v>1</v>
      </c>
      <c r="G341">
        <v>2333</v>
      </c>
      <c r="H341">
        <v>1</v>
      </c>
      <c r="I341">
        <v>2332</v>
      </c>
      <c r="K341">
        <v>4</v>
      </c>
      <c r="L341">
        <v>8910616</v>
      </c>
      <c r="M341" s="2">
        <v>43637.845138888901</v>
      </c>
      <c r="N341" s="2">
        <v>43637.845138888901</v>
      </c>
      <c r="O341" s="2">
        <v>43640.457638888904</v>
      </c>
      <c r="P341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2085</v>
      </c>
      <c r="Q341" s="5">
        <f>IF(MOVALMOXA[[#This Row],[TIPOMOVIMENTACAO]]=1,Q340-MOVALMOXA[[#This Row],[QUANTIDADE]],IF(MOVALMOXA[[#This Row],[TIPOMOVIMENTACAO]]=26,Q340-MOVALMOXA[[#This Row],[QUANTIDADE]],IF(MOVALMOXA[[#This Row],[TIPOMOVIMENTACAO]]=33,Q340-MOVALMOXA[[#This Row],[QUANTIDADE]],Q340+MOVALMOXA[[#This Row],[QUANTIDADE]])))</f>
        <v>2084</v>
      </c>
      <c r="R341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341" s="5" t="str">
        <f>IF(MOVALMOXA[[#This Row],[SALDO_ATUAL_J]]=MOVALMOXA[[#This Row],[SALDOATUAL]],"OK","DIF")</f>
        <v>DIF</v>
      </c>
      <c r="T341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2085, SALDOATUAL = 2084 WHERE HANDLE = 8504976)</v>
      </c>
    </row>
    <row r="342" spans="1:20">
      <c r="A342">
        <v>341</v>
      </c>
      <c r="B342">
        <v>8504981</v>
      </c>
      <c r="C342">
        <v>113</v>
      </c>
      <c r="D342">
        <v>103</v>
      </c>
      <c r="E342">
        <v>6</v>
      </c>
      <c r="F342">
        <v>1</v>
      </c>
      <c r="G342">
        <v>2332</v>
      </c>
      <c r="H342">
        <v>1</v>
      </c>
      <c r="I342">
        <v>2331</v>
      </c>
      <c r="K342">
        <v>4</v>
      </c>
      <c r="L342">
        <v>8910680</v>
      </c>
      <c r="M342" s="2">
        <v>43637.859722222202</v>
      </c>
      <c r="N342" s="2">
        <v>43637.859722222202</v>
      </c>
      <c r="O342" s="2">
        <v>43640.457638888904</v>
      </c>
      <c r="P342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2084</v>
      </c>
      <c r="Q342" s="5">
        <f>IF(MOVALMOXA[[#This Row],[TIPOMOVIMENTACAO]]=1,Q341-MOVALMOXA[[#This Row],[QUANTIDADE]],IF(MOVALMOXA[[#This Row],[TIPOMOVIMENTACAO]]=26,Q341-MOVALMOXA[[#This Row],[QUANTIDADE]],IF(MOVALMOXA[[#This Row],[TIPOMOVIMENTACAO]]=33,Q341-MOVALMOXA[[#This Row],[QUANTIDADE]],Q341+MOVALMOXA[[#This Row],[QUANTIDADE]])))</f>
        <v>2083</v>
      </c>
      <c r="R342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342" s="5" t="str">
        <f>IF(MOVALMOXA[[#This Row],[SALDO_ATUAL_J]]=MOVALMOXA[[#This Row],[SALDOATUAL]],"OK","DIF")</f>
        <v>DIF</v>
      </c>
      <c r="T342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2084, SALDOATUAL = 2083 WHERE HANDLE = 8504981)</v>
      </c>
    </row>
    <row r="343" spans="1:20">
      <c r="A343">
        <v>342</v>
      </c>
      <c r="B343">
        <v>8504984</v>
      </c>
      <c r="C343">
        <v>113</v>
      </c>
      <c r="D343">
        <v>103</v>
      </c>
      <c r="E343">
        <v>6</v>
      </c>
      <c r="F343">
        <v>1</v>
      </c>
      <c r="G343">
        <v>2331</v>
      </c>
      <c r="H343">
        <v>3</v>
      </c>
      <c r="I343">
        <v>2328</v>
      </c>
      <c r="K343">
        <v>4</v>
      </c>
      <c r="L343">
        <v>8910687</v>
      </c>
      <c r="M343" s="2">
        <v>43637.861111111102</v>
      </c>
      <c r="N343" s="2">
        <v>43637.861111111102</v>
      </c>
      <c r="O343" s="2">
        <v>43640.457638888904</v>
      </c>
      <c r="P343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2083</v>
      </c>
      <c r="Q343" s="5">
        <f>IF(MOVALMOXA[[#This Row],[TIPOMOVIMENTACAO]]=1,Q342-MOVALMOXA[[#This Row],[QUANTIDADE]],IF(MOVALMOXA[[#This Row],[TIPOMOVIMENTACAO]]=26,Q342-MOVALMOXA[[#This Row],[QUANTIDADE]],IF(MOVALMOXA[[#This Row],[TIPOMOVIMENTACAO]]=33,Q342-MOVALMOXA[[#This Row],[QUANTIDADE]],Q342+MOVALMOXA[[#This Row],[QUANTIDADE]])))</f>
        <v>2080</v>
      </c>
      <c r="R343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343" s="5" t="str">
        <f>IF(MOVALMOXA[[#This Row],[SALDO_ATUAL_J]]=MOVALMOXA[[#This Row],[SALDOATUAL]],"OK","DIF")</f>
        <v>DIF</v>
      </c>
      <c r="T343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2083, SALDOATUAL = 2080 WHERE HANDLE = 8504984)</v>
      </c>
    </row>
    <row r="344" spans="1:20">
      <c r="A344">
        <v>343</v>
      </c>
      <c r="B344">
        <v>8504990</v>
      </c>
      <c r="C344">
        <v>113</v>
      </c>
      <c r="D344">
        <v>103</v>
      </c>
      <c r="E344">
        <v>6</v>
      </c>
      <c r="F344">
        <v>1</v>
      </c>
      <c r="G344">
        <v>2328</v>
      </c>
      <c r="H344">
        <v>2</v>
      </c>
      <c r="I344">
        <v>2326</v>
      </c>
      <c r="K344">
        <v>4</v>
      </c>
      <c r="L344">
        <v>8910700</v>
      </c>
      <c r="M344" s="2">
        <v>43637.864583333299</v>
      </c>
      <c r="N344" s="2">
        <v>43637.864583333299</v>
      </c>
      <c r="O344" s="2">
        <v>43640.457638888904</v>
      </c>
      <c r="P344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2080</v>
      </c>
      <c r="Q344" s="5">
        <f>IF(MOVALMOXA[[#This Row],[TIPOMOVIMENTACAO]]=1,Q343-MOVALMOXA[[#This Row],[QUANTIDADE]],IF(MOVALMOXA[[#This Row],[TIPOMOVIMENTACAO]]=26,Q343-MOVALMOXA[[#This Row],[QUANTIDADE]],IF(MOVALMOXA[[#This Row],[TIPOMOVIMENTACAO]]=33,Q343-MOVALMOXA[[#This Row],[QUANTIDADE]],Q343+MOVALMOXA[[#This Row],[QUANTIDADE]])))</f>
        <v>2078</v>
      </c>
      <c r="R344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344" s="5" t="str">
        <f>IF(MOVALMOXA[[#This Row],[SALDO_ATUAL_J]]=MOVALMOXA[[#This Row],[SALDOATUAL]],"OK","DIF")</f>
        <v>DIF</v>
      </c>
      <c r="T344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2080, SALDOATUAL = 2078 WHERE HANDLE = 8504990)</v>
      </c>
    </row>
    <row r="345" spans="1:20">
      <c r="A345">
        <v>344</v>
      </c>
      <c r="B345">
        <v>8504999</v>
      </c>
      <c r="C345">
        <v>113</v>
      </c>
      <c r="D345">
        <v>103</v>
      </c>
      <c r="E345">
        <v>6</v>
      </c>
      <c r="F345">
        <v>1</v>
      </c>
      <c r="G345">
        <v>2326</v>
      </c>
      <c r="H345">
        <v>1</v>
      </c>
      <c r="I345">
        <v>2325</v>
      </c>
      <c r="K345">
        <v>4</v>
      </c>
      <c r="L345">
        <v>8910739</v>
      </c>
      <c r="M345" s="2">
        <v>43637.880555555603</v>
      </c>
      <c r="N345" s="2">
        <v>43637.880555555603</v>
      </c>
      <c r="O345" s="2">
        <v>43640.457638888904</v>
      </c>
      <c r="P345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2078</v>
      </c>
      <c r="Q345" s="5">
        <f>IF(MOVALMOXA[[#This Row],[TIPOMOVIMENTACAO]]=1,Q344-MOVALMOXA[[#This Row],[QUANTIDADE]],IF(MOVALMOXA[[#This Row],[TIPOMOVIMENTACAO]]=26,Q344-MOVALMOXA[[#This Row],[QUANTIDADE]],IF(MOVALMOXA[[#This Row],[TIPOMOVIMENTACAO]]=33,Q344-MOVALMOXA[[#This Row],[QUANTIDADE]],Q344+MOVALMOXA[[#This Row],[QUANTIDADE]])))</f>
        <v>2077</v>
      </c>
      <c r="R345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345" s="5" t="str">
        <f>IF(MOVALMOXA[[#This Row],[SALDO_ATUAL_J]]=MOVALMOXA[[#This Row],[SALDOATUAL]],"OK","DIF")</f>
        <v>DIF</v>
      </c>
      <c r="T345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2078, SALDOATUAL = 2077 WHERE HANDLE = 8504999)</v>
      </c>
    </row>
    <row r="346" spans="1:20">
      <c r="A346">
        <v>345</v>
      </c>
      <c r="B346">
        <v>8505002</v>
      </c>
      <c r="C346">
        <v>113</v>
      </c>
      <c r="D346">
        <v>103</v>
      </c>
      <c r="E346">
        <v>6</v>
      </c>
      <c r="F346">
        <v>1</v>
      </c>
      <c r="G346">
        <v>2325</v>
      </c>
      <c r="H346">
        <v>1</v>
      </c>
      <c r="I346">
        <v>2324</v>
      </c>
      <c r="K346">
        <v>4</v>
      </c>
      <c r="L346">
        <v>8910743</v>
      </c>
      <c r="M346" s="2">
        <v>43637.881944444402</v>
      </c>
      <c r="N346" s="2">
        <v>43637.881944444402</v>
      </c>
      <c r="O346" s="2">
        <v>43640.457638888904</v>
      </c>
      <c r="P346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2077</v>
      </c>
      <c r="Q346" s="5">
        <f>IF(MOVALMOXA[[#This Row],[TIPOMOVIMENTACAO]]=1,Q345-MOVALMOXA[[#This Row],[QUANTIDADE]],IF(MOVALMOXA[[#This Row],[TIPOMOVIMENTACAO]]=26,Q345-MOVALMOXA[[#This Row],[QUANTIDADE]],IF(MOVALMOXA[[#This Row],[TIPOMOVIMENTACAO]]=33,Q345-MOVALMOXA[[#This Row],[QUANTIDADE]],Q345+MOVALMOXA[[#This Row],[QUANTIDADE]])))</f>
        <v>2076</v>
      </c>
      <c r="R346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346" s="5" t="str">
        <f>IF(MOVALMOXA[[#This Row],[SALDO_ATUAL_J]]=MOVALMOXA[[#This Row],[SALDOATUAL]],"OK","DIF")</f>
        <v>DIF</v>
      </c>
      <c r="T346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2077, SALDOATUAL = 2076 WHERE HANDLE = 8505002)</v>
      </c>
    </row>
    <row r="347" spans="1:20">
      <c r="A347">
        <v>346</v>
      </c>
      <c r="B347">
        <v>8505003</v>
      </c>
      <c r="C347">
        <v>113</v>
      </c>
      <c r="D347">
        <v>103</v>
      </c>
      <c r="E347">
        <v>6</v>
      </c>
      <c r="F347">
        <v>1</v>
      </c>
      <c r="G347">
        <v>2324</v>
      </c>
      <c r="H347">
        <v>1</v>
      </c>
      <c r="I347">
        <v>2323</v>
      </c>
      <c r="K347">
        <v>4</v>
      </c>
      <c r="L347">
        <v>8910744</v>
      </c>
      <c r="M347" s="2">
        <v>43637.881944444402</v>
      </c>
      <c r="N347" s="2">
        <v>43637.881944444402</v>
      </c>
      <c r="O347" s="2">
        <v>43640.457638888904</v>
      </c>
      <c r="P347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2076</v>
      </c>
      <c r="Q347" s="5">
        <f>IF(MOVALMOXA[[#This Row],[TIPOMOVIMENTACAO]]=1,Q346-MOVALMOXA[[#This Row],[QUANTIDADE]],IF(MOVALMOXA[[#This Row],[TIPOMOVIMENTACAO]]=26,Q346-MOVALMOXA[[#This Row],[QUANTIDADE]],IF(MOVALMOXA[[#This Row],[TIPOMOVIMENTACAO]]=33,Q346-MOVALMOXA[[#This Row],[QUANTIDADE]],Q346+MOVALMOXA[[#This Row],[QUANTIDADE]])))</f>
        <v>2075</v>
      </c>
      <c r="R347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347" s="5" t="str">
        <f>IF(MOVALMOXA[[#This Row],[SALDO_ATUAL_J]]=MOVALMOXA[[#This Row],[SALDOATUAL]],"OK","DIF")</f>
        <v>DIF</v>
      </c>
      <c r="T347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2076, SALDOATUAL = 2075 WHERE HANDLE = 8505003)</v>
      </c>
    </row>
    <row r="348" spans="1:20">
      <c r="A348">
        <v>347</v>
      </c>
      <c r="B348">
        <v>8505004</v>
      </c>
      <c r="C348">
        <v>113</v>
      </c>
      <c r="D348">
        <v>103</v>
      </c>
      <c r="E348">
        <v>6</v>
      </c>
      <c r="F348">
        <v>1</v>
      </c>
      <c r="G348">
        <v>2323</v>
      </c>
      <c r="H348">
        <v>1</v>
      </c>
      <c r="I348">
        <v>2322</v>
      </c>
      <c r="K348">
        <v>4</v>
      </c>
      <c r="L348">
        <v>8910745</v>
      </c>
      <c r="M348" s="2">
        <v>43637.882638888899</v>
      </c>
      <c r="N348" s="2">
        <v>43637.882638888899</v>
      </c>
      <c r="O348" s="2">
        <v>43640.457638888904</v>
      </c>
      <c r="P348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2075</v>
      </c>
      <c r="Q348" s="5">
        <f>IF(MOVALMOXA[[#This Row],[TIPOMOVIMENTACAO]]=1,Q347-MOVALMOXA[[#This Row],[QUANTIDADE]],IF(MOVALMOXA[[#This Row],[TIPOMOVIMENTACAO]]=26,Q347-MOVALMOXA[[#This Row],[QUANTIDADE]],IF(MOVALMOXA[[#This Row],[TIPOMOVIMENTACAO]]=33,Q347-MOVALMOXA[[#This Row],[QUANTIDADE]],Q347+MOVALMOXA[[#This Row],[QUANTIDADE]])))</f>
        <v>2074</v>
      </c>
      <c r="R348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348" s="5" t="str">
        <f>IF(MOVALMOXA[[#This Row],[SALDO_ATUAL_J]]=MOVALMOXA[[#This Row],[SALDOATUAL]],"OK","DIF")</f>
        <v>DIF</v>
      </c>
      <c r="T348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2075, SALDOATUAL = 2074 WHERE HANDLE = 8505004)</v>
      </c>
    </row>
    <row r="349" spans="1:20">
      <c r="A349">
        <v>348</v>
      </c>
      <c r="B349">
        <v>8505005</v>
      </c>
      <c r="C349">
        <v>113</v>
      </c>
      <c r="D349">
        <v>103</v>
      </c>
      <c r="E349">
        <v>6</v>
      </c>
      <c r="F349">
        <v>1</v>
      </c>
      <c r="G349">
        <v>2322</v>
      </c>
      <c r="H349">
        <v>1</v>
      </c>
      <c r="I349">
        <v>2321</v>
      </c>
      <c r="K349">
        <v>4</v>
      </c>
      <c r="L349">
        <v>8910746</v>
      </c>
      <c r="M349" s="2">
        <v>43637.882638888899</v>
      </c>
      <c r="N349" s="2">
        <v>43637.882638888899</v>
      </c>
      <c r="O349" s="2">
        <v>43640.457638888904</v>
      </c>
      <c r="P349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2074</v>
      </c>
      <c r="Q349" s="5">
        <f>IF(MOVALMOXA[[#This Row],[TIPOMOVIMENTACAO]]=1,Q348-MOVALMOXA[[#This Row],[QUANTIDADE]],IF(MOVALMOXA[[#This Row],[TIPOMOVIMENTACAO]]=26,Q348-MOVALMOXA[[#This Row],[QUANTIDADE]],IF(MOVALMOXA[[#This Row],[TIPOMOVIMENTACAO]]=33,Q348-MOVALMOXA[[#This Row],[QUANTIDADE]],Q348+MOVALMOXA[[#This Row],[QUANTIDADE]])))</f>
        <v>2073</v>
      </c>
      <c r="R349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349" s="5" t="str">
        <f>IF(MOVALMOXA[[#This Row],[SALDO_ATUAL_J]]=MOVALMOXA[[#This Row],[SALDOATUAL]],"OK","DIF")</f>
        <v>DIF</v>
      </c>
      <c r="T349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2074, SALDOATUAL = 2073 WHERE HANDLE = 8505005)</v>
      </c>
    </row>
    <row r="350" spans="1:20">
      <c r="A350">
        <v>349</v>
      </c>
      <c r="B350">
        <v>8505016</v>
      </c>
      <c r="C350">
        <v>113</v>
      </c>
      <c r="D350">
        <v>103</v>
      </c>
      <c r="E350">
        <v>6</v>
      </c>
      <c r="F350">
        <v>1</v>
      </c>
      <c r="G350">
        <v>2321</v>
      </c>
      <c r="H350">
        <v>3</v>
      </c>
      <c r="I350">
        <v>2318</v>
      </c>
      <c r="K350">
        <v>4</v>
      </c>
      <c r="L350">
        <v>8910763</v>
      </c>
      <c r="M350" s="2">
        <v>43637.890277777798</v>
      </c>
      <c r="N350" s="2">
        <v>43637.890277777798</v>
      </c>
      <c r="O350" s="2">
        <v>43640.457638888904</v>
      </c>
      <c r="P350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2073</v>
      </c>
      <c r="Q350" s="5">
        <f>IF(MOVALMOXA[[#This Row],[TIPOMOVIMENTACAO]]=1,Q349-MOVALMOXA[[#This Row],[QUANTIDADE]],IF(MOVALMOXA[[#This Row],[TIPOMOVIMENTACAO]]=26,Q349-MOVALMOXA[[#This Row],[QUANTIDADE]],IF(MOVALMOXA[[#This Row],[TIPOMOVIMENTACAO]]=33,Q349-MOVALMOXA[[#This Row],[QUANTIDADE]],Q349+MOVALMOXA[[#This Row],[QUANTIDADE]])))</f>
        <v>2070</v>
      </c>
      <c r="R350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350" s="5" t="str">
        <f>IF(MOVALMOXA[[#This Row],[SALDO_ATUAL_J]]=MOVALMOXA[[#This Row],[SALDOATUAL]],"OK","DIF")</f>
        <v>DIF</v>
      </c>
      <c r="T350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2073, SALDOATUAL = 2070 WHERE HANDLE = 8505016)</v>
      </c>
    </row>
    <row r="351" spans="1:20">
      <c r="A351">
        <v>350</v>
      </c>
      <c r="B351">
        <v>8502872</v>
      </c>
      <c r="C351">
        <v>113</v>
      </c>
      <c r="D351">
        <v>103</v>
      </c>
      <c r="E351">
        <v>6</v>
      </c>
      <c r="F351">
        <v>32</v>
      </c>
      <c r="G351">
        <v>2334</v>
      </c>
      <c r="H351">
        <v>2</v>
      </c>
      <c r="I351">
        <v>2336</v>
      </c>
      <c r="K351">
        <v>4</v>
      </c>
      <c r="L351">
        <v>8910840</v>
      </c>
      <c r="M351" s="2">
        <v>43637.922916666699</v>
      </c>
      <c r="N351" s="1">
        <v>43637</v>
      </c>
      <c r="O351" s="2">
        <v>43637.925219907404</v>
      </c>
      <c r="P351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2070</v>
      </c>
      <c r="Q351" s="5">
        <f>IF(MOVALMOXA[[#This Row],[TIPOMOVIMENTACAO]]=1,Q350-MOVALMOXA[[#This Row],[QUANTIDADE]],IF(MOVALMOXA[[#This Row],[TIPOMOVIMENTACAO]]=26,Q350-MOVALMOXA[[#This Row],[QUANTIDADE]],IF(MOVALMOXA[[#This Row],[TIPOMOVIMENTACAO]]=33,Q350-MOVALMOXA[[#This Row],[QUANTIDADE]],Q350+MOVALMOXA[[#This Row],[QUANTIDADE]])))</f>
        <v>2072</v>
      </c>
      <c r="R351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351" s="5" t="str">
        <f>IF(MOVALMOXA[[#This Row],[SALDO_ATUAL_J]]=MOVALMOXA[[#This Row],[SALDOATUAL]],"OK","DIF")</f>
        <v>DIF</v>
      </c>
      <c r="T351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2070, SALDOATUAL = 2072 WHERE HANDLE = 8502872)</v>
      </c>
    </row>
    <row r="352" spans="1:20">
      <c r="A352">
        <v>351</v>
      </c>
      <c r="B352">
        <v>8505026</v>
      </c>
      <c r="C352">
        <v>113</v>
      </c>
      <c r="D352">
        <v>103</v>
      </c>
      <c r="E352">
        <v>6</v>
      </c>
      <c r="F352">
        <v>1</v>
      </c>
      <c r="G352">
        <v>2336</v>
      </c>
      <c r="H352">
        <v>3</v>
      </c>
      <c r="I352">
        <v>2333</v>
      </c>
      <c r="K352">
        <v>4</v>
      </c>
      <c r="L352">
        <v>8910917</v>
      </c>
      <c r="M352" s="2">
        <v>43637.956250000003</v>
      </c>
      <c r="N352" s="2">
        <v>43637.956250000003</v>
      </c>
      <c r="O352" s="2">
        <v>43640.458333333299</v>
      </c>
      <c r="P352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2072</v>
      </c>
      <c r="Q352" s="5">
        <f>IF(MOVALMOXA[[#This Row],[TIPOMOVIMENTACAO]]=1,Q351-MOVALMOXA[[#This Row],[QUANTIDADE]],IF(MOVALMOXA[[#This Row],[TIPOMOVIMENTACAO]]=26,Q351-MOVALMOXA[[#This Row],[QUANTIDADE]],IF(MOVALMOXA[[#This Row],[TIPOMOVIMENTACAO]]=33,Q351-MOVALMOXA[[#This Row],[QUANTIDADE]],Q351+MOVALMOXA[[#This Row],[QUANTIDADE]])))</f>
        <v>2069</v>
      </c>
      <c r="R352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352" s="5" t="str">
        <f>IF(MOVALMOXA[[#This Row],[SALDO_ATUAL_J]]=MOVALMOXA[[#This Row],[SALDOATUAL]],"OK","DIF")</f>
        <v>DIF</v>
      </c>
      <c r="T352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2072, SALDOATUAL = 2069 WHERE HANDLE = 8505026)</v>
      </c>
    </row>
    <row r="353" spans="1:20">
      <c r="A353">
        <v>352</v>
      </c>
      <c r="B353">
        <v>8505038</v>
      </c>
      <c r="C353">
        <v>113</v>
      </c>
      <c r="D353">
        <v>103</v>
      </c>
      <c r="E353">
        <v>6</v>
      </c>
      <c r="F353">
        <v>1</v>
      </c>
      <c r="G353">
        <v>2333</v>
      </c>
      <c r="H353">
        <v>2</v>
      </c>
      <c r="I353">
        <v>2331</v>
      </c>
      <c r="K353">
        <v>4</v>
      </c>
      <c r="L353">
        <v>8911026</v>
      </c>
      <c r="M353" s="2">
        <v>43637.987500000003</v>
      </c>
      <c r="N353" s="2">
        <v>43637.987500000003</v>
      </c>
      <c r="O353" s="2">
        <v>43640.458333333299</v>
      </c>
      <c r="P353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2069</v>
      </c>
      <c r="Q353" s="5">
        <f>IF(MOVALMOXA[[#This Row],[TIPOMOVIMENTACAO]]=1,Q352-MOVALMOXA[[#This Row],[QUANTIDADE]],IF(MOVALMOXA[[#This Row],[TIPOMOVIMENTACAO]]=26,Q352-MOVALMOXA[[#This Row],[QUANTIDADE]],IF(MOVALMOXA[[#This Row],[TIPOMOVIMENTACAO]]=33,Q352-MOVALMOXA[[#This Row],[QUANTIDADE]],Q352+MOVALMOXA[[#This Row],[QUANTIDADE]])))</f>
        <v>2067</v>
      </c>
      <c r="R353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353" s="5" t="str">
        <f>IF(MOVALMOXA[[#This Row],[SALDO_ATUAL_J]]=MOVALMOXA[[#This Row],[SALDOATUAL]],"OK","DIF")</f>
        <v>DIF</v>
      </c>
      <c r="T353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2069, SALDOATUAL = 2067 WHERE HANDLE = 8505038)</v>
      </c>
    </row>
    <row r="354" spans="1:20">
      <c r="A354">
        <v>353</v>
      </c>
      <c r="B354">
        <v>8505047</v>
      </c>
      <c r="C354">
        <v>113</v>
      </c>
      <c r="D354">
        <v>103</v>
      </c>
      <c r="E354">
        <v>6</v>
      </c>
      <c r="F354">
        <v>1</v>
      </c>
      <c r="G354">
        <v>2331</v>
      </c>
      <c r="H354">
        <v>2</v>
      </c>
      <c r="I354">
        <v>2329</v>
      </c>
      <c r="K354">
        <v>4</v>
      </c>
      <c r="L354">
        <v>8911039</v>
      </c>
      <c r="M354" s="2">
        <v>43637.994444444397</v>
      </c>
      <c r="N354" s="2">
        <v>43637.994444444397</v>
      </c>
      <c r="O354" s="2">
        <v>43640.458333333299</v>
      </c>
      <c r="P354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2067</v>
      </c>
      <c r="Q354" s="5">
        <f>IF(MOVALMOXA[[#This Row],[TIPOMOVIMENTACAO]]=1,Q353-MOVALMOXA[[#This Row],[QUANTIDADE]],IF(MOVALMOXA[[#This Row],[TIPOMOVIMENTACAO]]=26,Q353-MOVALMOXA[[#This Row],[QUANTIDADE]],IF(MOVALMOXA[[#This Row],[TIPOMOVIMENTACAO]]=33,Q353-MOVALMOXA[[#This Row],[QUANTIDADE]],Q353+MOVALMOXA[[#This Row],[QUANTIDADE]])))</f>
        <v>2065</v>
      </c>
      <c r="R354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354" s="5" t="str">
        <f>IF(MOVALMOXA[[#This Row],[SALDO_ATUAL_J]]=MOVALMOXA[[#This Row],[SALDOATUAL]],"OK","DIF")</f>
        <v>DIF</v>
      </c>
      <c r="T354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2067, SALDOATUAL = 2065 WHERE HANDLE = 8505047)</v>
      </c>
    </row>
    <row r="355" spans="1:20">
      <c r="A355">
        <v>354</v>
      </c>
      <c r="B355">
        <v>8505051</v>
      </c>
      <c r="C355">
        <v>113</v>
      </c>
      <c r="D355">
        <v>103</v>
      </c>
      <c r="E355">
        <v>6</v>
      </c>
      <c r="F355">
        <v>1</v>
      </c>
      <c r="G355">
        <v>2329</v>
      </c>
      <c r="H355">
        <v>2</v>
      </c>
      <c r="I355">
        <v>2327</v>
      </c>
      <c r="K355">
        <v>4</v>
      </c>
      <c r="L355">
        <v>8911046</v>
      </c>
      <c r="M355" s="2">
        <v>43637.995138888902</v>
      </c>
      <c r="N355" s="2">
        <v>43637.995138888902</v>
      </c>
      <c r="O355" s="2">
        <v>43640.458333333299</v>
      </c>
      <c r="P355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2065</v>
      </c>
      <c r="Q355" s="5">
        <f>IF(MOVALMOXA[[#This Row],[TIPOMOVIMENTACAO]]=1,Q354-MOVALMOXA[[#This Row],[QUANTIDADE]],IF(MOVALMOXA[[#This Row],[TIPOMOVIMENTACAO]]=26,Q354-MOVALMOXA[[#This Row],[QUANTIDADE]],IF(MOVALMOXA[[#This Row],[TIPOMOVIMENTACAO]]=33,Q354-MOVALMOXA[[#This Row],[QUANTIDADE]],Q354+MOVALMOXA[[#This Row],[QUANTIDADE]])))</f>
        <v>2063</v>
      </c>
      <c r="R355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355" s="5" t="str">
        <f>IF(MOVALMOXA[[#This Row],[SALDO_ATUAL_J]]=MOVALMOXA[[#This Row],[SALDOATUAL]],"OK","DIF")</f>
        <v>DIF</v>
      </c>
      <c r="T355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2065, SALDOATUAL = 2063 WHERE HANDLE = 8505051)</v>
      </c>
    </row>
    <row r="356" spans="1:20">
      <c r="A356">
        <v>355</v>
      </c>
      <c r="B356">
        <v>8505055</v>
      </c>
      <c r="C356">
        <v>113</v>
      </c>
      <c r="D356">
        <v>103</v>
      </c>
      <c r="E356">
        <v>6</v>
      </c>
      <c r="F356">
        <v>1</v>
      </c>
      <c r="G356">
        <v>2327</v>
      </c>
      <c r="H356">
        <v>1</v>
      </c>
      <c r="I356">
        <v>2326</v>
      </c>
      <c r="K356">
        <v>4</v>
      </c>
      <c r="L356">
        <v>8911051</v>
      </c>
      <c r="M356" s="2">
        <v>43637.995833333298</v>
      </c>
      <c r="N356" s="2">
        <v>43637.995833333298</v>
      </c>
      <c r="O356" s="2">
        <v>43640.458333333299</v>
      </c>
      <c r="P356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2063</v>
      </c>
      <c r="Q356" s="5">
        <f>IF(MOVALMOXA[[#This Row],[TIPOMOVIMENTACAO]]=1,Q355-MOVALMOXA[[#This Row],[QUANTIDADE]],IF(MOVALMOXA[[#This Row],[TIPOMOVIMENTACAO]]=26,Q355-MOVALMOXA[[#This Row],[QUANTIDADE]],IF(MOVALMOXA[[#This Row],[TIPOMOVIMENTACAO]]=33,Q355-MOVALMOXA[[#This Row],[QUANTIDADE]],Q355+MOVALMOXA[[#This Row],[QUANTIDADE]])))</f>
        <v>2062</v>
      </c>
      <c r="R356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356" s="5" t="str">
        <f>IF(MOVALMOXA[[#This Row],[SALDO_ATUAL_J]]=MOVALMOXA[[#This Row],[SALDOATUAL]],"OK","DIF")</f>
        <v>DIF</v>
      </c>
      <c r="T356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2063, SALDOATUAL = 2062 WHERE HANDLE = 8505055)</v>
      </c>
    </row>
    <row r="357" spans="1:20">
      <c r="A357">
        <v>356</v>
      </c>
      <c r="B357">
        <v>8505060</v>
      </c>
      <c r="C357">
        <v>113</v>
      </c>
      <c r="D357">
        <v>103</v>
      </c>
      <c r="E357">
        <v>6</v>
      </c>
      <c r="F357">
        <v>1</v>
      </c>
      <c r="G357">
        <v>2326</v>
      </c>
      <c r="H357">
        <v>1</v>
      </c>
      <c r="I357">
        <v>2325</v>
      </c>
      <c r="K357">
        <v>4</v>
      </c>
      <c r="L357">
        <v>8911059</v>
      </c>
      <c r="M357" s="2">
        <v>43637.997916666704</v>
      </c>
      <c r="N357" s="2">
        <v>43637.997916666704</v>
      </c>
      <c r="O357" s="2">
        <v>43640.458333333299</v>
      </c>
      <c r="P357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2062</v>
      </c>
      <c r="Q357" s="5">
        <f>IF(MOVALMOXA[[#This Row],[TIPOMOVIMENTACAO]]=1,Q356-MOVALMOXA[[#This Row],[QUANTIDADE]],IF(MOVALMOXA[[#This Row],[TIPOMOVIMENTACAO]]=26,Q356-MOVALMOXA[[#This Row],[QUANTIDADE]],IF(MOVALMOXA[[#This Row],[TIPOMOVIMENTACAO]]=33,Q356-MOVALMOXA[[#This Row],[QUANTIDADE]],Q356+MOVALMOXA[[#This Row],[QUANTIDADE]])))</f>
        <v>2061</v>
      </c>
      <c r="R357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357" s="5" t="str">
        <f>IF(MOVALMOXA[[#This Row],[SALDO_ATUAL_J]]=MOVALMOXA[[#This Row],[SALDOATUAL]],"OK","DIF")</f>
        <v>DIF</v>
      </c>
      <c r="T357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2062, SALDOATUAL = 2061 WHERE HANDLE = 8505060)</v>
      </c>
    </row>
    <row r="358" spans="1:20">
      <c r="A358">
        <v>357</v>
      </c>
      <c r="B358">
        <v>8505072</v>
      </c>
      <c r="C358">
        <v>113</v>
      </c>
      <c r="D358">
        <v>103</v>
      </c>
      <c r="E358">
        <v>6</v>
      </c>
      <c r="F358">
        <v>1</v>
      </c>
      <c r="G358">
        <v>2325</v>
      </c>
      <c r="H358">
        <v>2</v>
      </c>
      <c r="I358">
        <v>2323</v>
      </c>
      <c r="K358">
        <v>4</v>
      </c>
      <c r="L358">
        <v>8911075</v>
      </c>
      <c r="M358" s="2">
        <v>43638.001388888901</v>
      </c>
      <c r="N358" s="2">
        <v>43638.001388888901</v>
      </c>
      <c r="O358" s="2">
        <v>43640.458333333299</v>
      </c>
      <c r="P358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2061</v>
      </c>
      <c r="Q358" s="5">
        <f>IF(MOVALMOXA[[#This Row],[TIPOMOVIMENTACAO]]=1,Q357-MOVALMOXA[[#This Row],[QUANTIDADE]],IF(MOVALMOXA[[#This Row],[TIPOMOVIMENTACAO]]=26,Q357-MOVALMOXA[[#This Row],[QUANTIDADE]],IF(MOVALMOXA[[#This Row],[TIPOMOVIMENTACAO]]=33,Q357-MOVALMOXA[[#This Row],[QUANTIDADE]],Q357+MOVALMOXA[[#This Row],[QUANTIDADE]])))</f>
        <v>2059</v>
      </c>
      <c r="R358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358" s="5" t="str">
        <f>IF(MOVALMOXA[[#This Row],[SALDO_ATUAL_J]]=MOVALMOXA[[#This Row],[SALDOATUAL]],"OK","DIF")</f>
        <v>DIF</v>
      </c>
      <c r="T358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2061, SALDOATUAL = 2059 WHERE HANDLE = 8505072)</v>
      </c>
    </row>
    <row r="359" spans="1:20">
      <c r="A359">
        <v>358</v>
      </c>
      <c r="B359">
        <v>8505074</v>
      </c>
      <c r="C359">
        <v>113</v>
      </c>
      <c r="D359">
        <v>103</v>
      </c>
      <c r="E359">
        <v>6</v>
      </c>
      <c r="F359">
        <v>1</v>
      </c>
      <c r="G359">
        <v>2323</v>
      </c>
      <c r="H359">
        <v>2</v>
      </c>
      <c r="I359">
        <v>2321</v>
      </c>
      <c r="K359">
        <v>4</v>
      </c>
      <c r="L359">
        <v>8911083</v>
      </c>
      <c r="M359" s="2">
        <v>43638.002083333296</v>
      </c>
      <c r="N359" s="2">
        <v>43638.002083333296</v>
      </c>
      <c r="O359" s="2">
        <v>43640.458333333299</v>
      </c>
      <c r="P359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2059</v>
      </c>
      <c r="Q359" s="5">
        <f>IF(MOVALMOXA[[#This Row],[TIPOMOVIMENTACAO]]=1,Q358-MOVALMOXA[[#This Row],[QUANTIDADE]],IF(MOVALMOXA[[#This Row],[TIPOMOVIMENTACAO]]=26,Q358-MOVALMOXA[[#This Row],[QUANTIDADE]],IF(MOVALMOXA[[#This Row],[TIPOMOVIMENTACAO]]=33,Q358-MOVALMOXA[[#This Row],[QUANTIDADE]],Q358+MOVALMOXA[[#This Row],[QUANTIDADE]])))</f>
        <v>2057</v>
      </c>
      <c r="R359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359" s="5" t="str">
        <f>IF(MOVALMOXA[[#This Row],[SALDO_ATUAL_J]]=MOVALMOXA[[#This Row],[SALDOATUAL]],"OK","DIF")</f>
        <v>DIF</v>
      </c>
      <c r="T359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2059, SALDOATUAL = 2057 WHERE HANDLE = 8505074)</v>
      </c>
    </row>
    <row r="360" spans="1:20">
      <c r="A360">
        <v>359</v>
      </c>
      <c r="B360">
        <v>8505099</v>
      </c>
      <c r="C360">
        <v>113</v>
      </c>
      <c r="D360">
        <v>103</v>
      </c>
      <c r="E360">
        <v>6</v>
      </c>
      <c r="F360">
        <v>1</v>
      </c>
      <c r="G360">
        <v>2321</v>
      </c>
      <c r="H360">
        <v>5</v>
      </c>
      <c r="I360">
        <v>2316</v>
      </c>
      <c r="K360">
        <v>4</v>
      </c>
      <c r="L360">
        <v>8911116</v>
      </c>
      <c r="M360" s="2">
        <v>43638.070833333302</v>
      </c>
      <c r="N360" s="2">
        <v>43638.070833333302</v>
      </c>
      <c r="O360" s="2">
        <v>43640.458333333299</v>
      </c>
      <c r="P360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2057</v>
      </c>
      <c r="Q360" s="5">
        <f>IF(MOVALMOXA[[#This Row],[TIPOMOVIMENTACAO]]=1,Q359-MOVALMOXA[[#This Row],[QUANTIDADE]],IF(MOVALMOXA[[#This Row],[TIPOMOVIMENTACAO]]=26,Q359-MOVALMOXA[[#This Row],[QUANTIDADE]],IF(MOVALMOXA[[#This Row],[TIPOMOVIMENTACAO]]=33,Q359-MOVALMOXA[[#This Row],[QUANTIDADE]],Q359+MOVALMOXA[[#This Row],[QUANTIDADE]])))</f>
        <v>2052</v>
      </c>
      <c r="R360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360" s="5" t="str">
        <f>IF(MOVALMOXA[[#This Row],[SALDO_ATUAL_J]]=MOVALMOXA[[#This Row],[SALDOATUAL]],"OK","DIF")</f>
        <v>DIF</v>
      </c>
      <c r="T360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2057, SALDOATUAL = 2052 WHERE HANDLE = 8505099)</v>
      </c>
    </row>
    <row r="361" spans="1:20">
      <c r="A361">
        <v>360</v>
      </c>
      <c r="B361">
        <v>8505109</v>
      </c>
      <c r="C361">
        <v>113</v>
      </c>
      <c r="D361">
        <v>103</v>
      </c>
      <c r="E361">
        <v>6</v>
      </c>
      <c r="F361">
        <v>1</v>
      </c>
      <c r="G361">
        <v>2316</v>
      </c>
      <c r="H361">
        <v>2</v>
      </c>
      <c r="I361">
        <v>2314</v>
      </c>
      <c r="K361">
        <v>4</v>
      </c>
      <c r="L361">
        <v>8911126</v>
      </c>
      <c r="M361" s="2">
        <v>43638.072222222203</v>
      </c>
      <c r="N361" s="2">
        <v>43638.072222222203</v>
      </c>
      <c r="O361" s="2">
        <v>43640.458333333299</v>
      </c>
      <c r="P361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2052</v>
      </c>
      <c r="Q361" s="5">
        <f>IF(MOVALMOXA[[#This Row],[TIPOMOVIMENTACAO]]=1,Q360-MOVALMOXA[[#This Row],[QUANTIDADE]],IF(MOVALMOXA[[#This Row],[TIPOMOVIMENTACAO]]=26,Q360-MOVALMOXA[[#This Row],[QUANTIDADE]],IF(MOVALMOXA[[#This Row],[TIPOMOVIMENTACAO]]=33,Q360-MOVALMOXA[[#This Row],[QUANTIDADE]],Q360+MOVALMOXA[[#This Row],[QUANTIDADE]])))</f>
        <v>2050</v>
      </c>
      <c r="R361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361" s="5" t="str">
        <f>IF(MOVALMOXA[[#This Row],[SALDO_ATUAL_J]]=MOVALMOXA[[#This Row],[SALDOATUAL]],"OK","DIF")</f>
        <v>DIF</v>
      </c>
      <c r="T361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2052, SALDOATUAL = 2050 WHERE HANDLE = 8505109)</v>
      </c>
    </row>
    <row r="362" spans="1:20">
      <c r="A362">
        <v>361</v>
      </c>
      <c r="B362">
        <v>8505119</v>
      </c>
      <c r="C362">
        <v>113</v>
      </c>
      <c r="D362">
        <v>103</v>
      </c>
      <c r="E362">
        <v>6</v>
      </c>
      <c r="F362">
        <v>1</v>
      </c>
      <c r="G362">
        <v>2314</v>
      </c>
      <c r="H362">
        <v>2</v>
      </c>
      <c r="I362">
        <v>2312</v>
      </c>
      <c r="K362">
        <v>4</v>
      </c>
      <c r="L362">
        <v>8911144</v>
      </c>
      <c r="M362" s="2">
        <v>43638.131944444402</v>
      </c>
      <c r="N362" s="2">
        <v>43638.131944444402</v>
      </c>
      <c r="O362" s="2">
        <v>43640.458333333299</v>
      </c>
      <c r="P362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2050</v>
      </c>
      <c r="Q362" s="5">
        <f>IF(MOVALMOXA[[#This Row],[TIPOMOVIMENTACAO]]=1,Q361-MOVALMOXA[[#This Row],[QUANTIDADE]],IF(MOVALMOXA[[#This Row],[TIPOMOVIMENTACAO]]=26,Q361-MOVALMOXA[[#This Row],[QUANTIDADE]],IF(MOVALMOXA[[#This Row],[TIPOMOVIMENTACAO]]=33,Q361-MOVALMOXA[[#This Row],[QUANTIDADE]],Q361+MOVALMOXA[[#This Row],[QUANTIDADE]])))</f>
        <v>2048</v>
      </c>
      <c r="R362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362" s="5" t="str">
        <f>IF(MOVALMOXA[[#This Row],[SALDO_ATUAL_J]]=MOVALMOXA[[#This Row],[SALDOATUAL]],"OK","DIF")</f>
        <v>DIF</v>
      </c>
      <c r="T362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2050, SALDOATUAL = 2048 WHERE HANDLE = 8505119)</v>
      </c>
    </row>
    <row r="363" spans="1:20">
      <c r="A363">
        <v>362</v>
      </c>
      <c r="B363">
        <v>8505123</v>
      </c>
      <c r="C363">
        <v>113</v>
      </c>
      <c r="D363">
        <v>103</v>
      </c>
      <c r="E363">
        <v>6</v>
      </c>
      <c r="F363">
        <v>1</v>
      </c>
      <c r="G363">
        <v>2312</v>
      </c>
      <c r="H363">
        <v>2</v>
      </c>
      <c r="I363">
        <v>2310</v>
      </c>
      <c r="K363">
        <v>4</v>
      </c>
      <c r="L363">
        <v>8911150</v>
      </c>
      <c r="M363" s="2">
        <v>43638.132638888899</v>
      </c>
      <c r="N363" s="2">
        <v>43638.132638888899</v>
      </c>
      <c r="O363" s="2">
        <v>43640.458333333299</v>
      </c>
      <c r="P363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2048</v>
      </c>
      <c r="Q363" s="5">
        <f>IF(MOVALMOXA[[#This Row],[TIPOMOVIMENTACAO]]=1,Q362-MOVALMOXA[[#This Row],[QUANTIDADE]],IF(MOVALMOXA[[#This Row],[TIPOMOVIMENTACAO]]=26,Q362-MOVALMOXA[[#This Row],[QUANTIDADE]],IF(MOVALMOXA[[#This Row],[TIPOMOVIMENTACAO]]=33,Q362-MOVALMOXA[[#This Row],[QUANTIDADE]],Q362+MOVALMOXA[[#This Row],[QUANTIDADE]])))</f>
        <v>2046</v>
      </c>
      <c r="R363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363" s="5" t="str">
        <f>IF(MOVALMOXA[[#This Row],[SALDO_ATUAL_J]]=MOVALMOXA[[#This Row],[SALDOATUAL]],"OK","DIF")</f>
        <v>DIF</v>
      </c>
      <c r="T363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2048, SALDOATUAL = 2046 WHERE HANDLE = 8505123)</v>
      </c>
    </row>
    <row r="364" spans="1:20">
      <c r="A364">
        <v>363</v>
      </c>
      <c r="B364">
        <v>8505135</v>
      </c>
      <c r="C364">
        <v>113</v>
      </c>
      <c r="D364">
        <v>103</v>
      </c>
      <c r="E364">
        <v>6</v>
      </c>
      <c r="F364">
        <v>1</v>
      </c>
      <c r="G364">
        <v>2310</v>
      </c>
      <c r="H364">
        <v>2</v>
      </c>
      <c r="I364">
        <v>2308</v>
      </c>
      <c r="K364">
        <v>4</v>
      </c>
      <c r="L364">
        <v>8911166</v>
      </c>
      <c r="M364" s="2">
        <v>43638.231249999997</v>
      </c>
      <c r="N364" s="2">
        <v>43638.231249999997</v>
      </c>
      <c r="O364" s="2">
        <v>43640.458333333299</v>
      </c>
      <c r="P364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2046</v>
      </c>
      <c r="Q364" s="5">
        <f>IF(MOVALMOXA[[#This Row],[TIPOMOVIMENTACAO]]=1,Q363-MOVALMOXA[[#This Row],[QUANTIDADE]],IF(MOVALMOXA[[#This Row],[TIPOMOVIMENTACAO]]=26,Q363-MOVALMOXA[[#This Row],[QUANTIDADE]],IF(MOVALMOXA[[#This Row],[TIPOMOVIMENTACAO]]=33,Q363-MOVALMOXA[[#This Row],[QUANTIDADE]],Q363+MOVALMOXA[[#This Row],[QUANTIDADE]])))</f>
        <v>2044</v>
      </c>
      <c r="R364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364" s="5" t="str">
        <f>IF(MOVALMOXA[[#This Row],[SALDO_ATUAL_J]]=MOVALMOXA[[#This Row],[SALDOATUAL]],"OK","DIF")</f>
        <v>DIF</v>
      </c>
      <c r="T364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2046, SALDOATUAL = 2044 WHERE HANDLE = 8505135)</v>
      </c>
    </row>
    <row r="365" spans="1:20">
      <c r="A365">
        <v>364</v>
      </c>
      <c r="B365">
        <v>8505148</v>
      </c>
      <c r="C365">
        <v>113</v>
      </c>
      <c r="D365">
        <v>103</v>
      </c>
      <c r="E365">
        <v>6</v>
      </c>
      <c r="F365">
        <v>1</v>
      </c>
      <c r="G365">
        <v>2308</v>
      </c>
      <c r="H365">
        <v>2</v>
      </c>
      <c r="I365">
        <v>2306</v>
      </c>
      <c r="K365">
        <v>4</v>
      </c>
      <c r="L365">
        <v>8911192</v>
      </c>
      <c r="M365" s="2">
        <v>43638.240277777797</v>
      </c>
      <c r="N365" s="2">
        <v>43638.240277777797</v>
      </c>
      <c r="O365" s="2">
        <v>43640.459027777797</v>
      </c>
      <c r="P365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2044</v>
      </c>
      <c r="Q365" s="5">
        <f>IF(MOVALMOXA[[#This Row],[TIPOMOVIMENTACAO]]=1,Q364-MOVALMOXA[[#This Row],[QUANTIDADE]],IF(MOVALMOXA[[#This Row],[TIPOMOVIMENTACAO]]=26,Q364-MOVALMOXA[[#This Row],[QUANTIDADE]],IF(MOVALMOXA[[#This Row],[TIPOMOVIMENTACAO]]=33,Q364-MOVALMOXA[[#This Row],[QUANTIDADE]],Q364+MOVALMOXA[[#This Row],[QUANTIDADE]])))</f>
        <v>2042</v>
      </c>
      <c r="R365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365" s="5" t="str">
        <f>IF(MOVALMOXA[[#This Row],[SALDO_ATUAL_J]]=MOVALMOXA[[#This Row],[SALDOATUAL]],"OK","DIF")</f>
        <v>DIF</v>
      </c>
      <c r="T365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2044, SALDOATUAL = 2042 WHERE HANDLE = 8505148)</v>
      </c>
    </row>
    <row r="366" spans="1:20">
      <c r="A366">
        <v>365</v>
      </c>
      <c r="B366">
        <v>8505153</v>
      </c>
      <c r="C366">
        <v>113</v>
      </c>
      <c r="D366">
        <v>103</v>
      </c>
      <c r="E366">
        <v>6</v>
      </c>
      <c r="F366">
        <v>1</v>
      </c>
      <c r="G366">
        <v>2306</v>
      </c>
      <c r="H366">
        <v>1</v>
      </c>
      <c r="I366">
        <v>2305</v>
      </c>
      <c r="K366">
        <v>4</v>
      </c>
      <c r="L366">
        <v>8911199</v>
      </c>
      <c r="M366" s="2">
        <v>43638.241666666698</v>
      </c>
      <c r="N366" s="2">
        <v>43638.241666666698</v>
      </c>
      <c r="O366" s="2">
        <v>43640.459027777797</v>
      </c>
      <c r="P366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2042</v>
      </c>
      <c r="Q366" s="5">
        <f>IF(MOVALMOXA[[#This Row],[TIPOMOVIMENTACAO]]=1,Q365-MOVALMOXA[[#This Row],[QUANTIDADE]],IF(MOVALMOXA[[#This Row],[TIPOMOVIMENTACAO]]=26,Q365-MOVALMOXA[[#This Row],[QUANTIDADE]],IF(MOVALMOXA[[#This Row],[TIPOMOVIMENTACAO]]=33,Q365-MOVALMOXA[[#This Row],[QUANTIDADE]],Q365+MOVALMOXA[[#This Row],[QUANTIDADE]])))</f>
        <v>2041</v>
      </c>
      <c r="R366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366" s="5" t="str">
        <f>IF(MOVALMOXA[[#This Row],[SALDO_ATUAL_J]]=MOVALMOXA[[#This Row],[SALDOATUAL]],"OK","DIF")</f>
        <v>DIF</v>
      </c>
      <c r="T366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2042, SALDOATUAL = 2041 WHERE HANDLE = 8505153)</v>
      </c>
    </row>
    <row r="367" spans="1:20">
      <c r="A367">
        <v>366</v>
      </c>
      <c r="B367">
        <v>8505154</v>
      </c>
      <c r="C367">
        <v>113</v>
      </c>
      <c r="D367">
        <v>103</v>
      </c>
      <c r="E367">
        <v>6</v>
      </c>
      <c r="F367">
        <v>1</v>
      </c>
      <c r="G367">
        <v>2305</v>
      </c>
      <c r="H367">
        <v>1</v>
      </c>
      <c r="I367">
        <v>2304</v>
      </c>
      <c r="K367">
        <v>4</v>
      </c>
      <c r="L367">
        <v>8911200</v>
      </c>
      <c r="M367" s="2">
        <v>43638.241666666698</v>
      </c>
      <c r="N367" s="2">
        <v>43638.241666666698</v>
      </c>
      <c r="O367" s="2">
        <v>43640.459027777797</v>
      </c>
      <c r="P367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2041</v>
      </c>
      <c r="Q367" s="5">
        <f>IF(MOVALMOXA[[#This Row],[TIPOMOVIMENTACAO]]=1,Q366-MOVALMOXA[[#This Row],[QUANTIDADE]],IF(MOVALMOXA[[#This Row],[TIPOMOVIMENTACAO]]=26,Q366-MOVALMOXA[[#This Row],[QUANTIDADE]],IF(MOVALMOXA[[#This Row],[TIPOMOVIMENTACAO]]=33,Q366-MOVALMOXA[[#This Row],[QUANTIDADE]],Q366+MOVALMOXA[[#This Row],[QUANTIDADE]])))</f>
        <v>2040</v>
      </c>
      <c r="R367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367" s="5" t="str">
        <f>IF(MOVALMOXA[[#This Row],[SALDO_ATUAL_J]]=MOVALMOXA[[#This Row],[SALDOATUAL]],"OK","DIF")</f>
        <v>DIF</v>
      </c>
      <c r="T367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2041, SALDOATUAL = 2040 WHERE HANDLE = 8505154)</v>
      </c>
    </row>
    <row r="368" spans="1:20">
      <c r="A368">
        <v>367</v>
      </c>
      <c r="B368">
        <v>8505155</v>
      </c>
      <c r="C368">
        <v>113</v>
      </c>
      <c r="D368">
        <v>103</v>
      </c>
      <c r="E368">
        <v>6</v>
      </c>
      <c r="F368">
        <v>1</v>
      </c>
      <c r="G368">
        <v>2304</v>
      </c>
      <c r="H368">
        <v>1</v>
      </c>
      <c r="I368">
        <v>2303</v>
      </c>
      <c r="K368">
        <v>4</v>
      </c>
      <c r="L368">
        <v>8911201</v>
      </c>
      <c r="M368" s="2">
        <v>43638.241666666698</v>
      </c>
      <c r="N368" s="2">
        <v>43638.241666666698</v>
      </c>
      <c r="O368" s="2">
        <v>43640.459027777797</v>
      </c>
      <c r="P368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2040</v>
      </c>
      <c r="Q368" s="5">
        <f>IF(MOVALMOXA[[#This Row],[TIPOMOVIMENTACAO]]=1,Q367-MOVALMOXA[[#This Row],[QUANTIDADE]],IF(MOVALMOXA[[#This Row],[TIPOMOVIMENTACAO]]=26,Q367-MOVALMOXA[[#This Row],[QUANTIDADE]],IF(MOVALMOXA[[#This Row],[TIPOMOVIMENTACAO]]=33,Q367-MOVALMOXA[[#This Row],[QUANTIDADE]],Q367+MOVALMOXA[[#This Row],[QUANTIDADE]])))</f>
        <v>2039</v>
      </c>
      <c r="R368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368" s="5" t="str">
        <f>IF(MOVALMOXA[[#This Row],[SALDO_ATUAL_J]]=MOVALMOXA[[#This Row],[SALDOATUAL]],"OK","DIF")</f>
        <v>DIF</v>
      </c>
      <c r="T368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2040, SALDOATUAL = 2039 WHERE HANDLE = 8505155)</v>
      </c>
    </row>
    <row r="369" spans="1:20">
      <c r="A369">
        <v>368</v>
      </c>
      <c r="B369">
        <v>8505159</v>
      </c>
      <c r="C369">
        <v>113</v>
      </c>
      <c r="D369">
        <v>103</v>
      </c>
      <c r="E369">
        <v>6</v>
      </c>
      <c r="F369">
        <v>1</v>
      </c>
      <c r="G369">
        <v>2303</v>
      </c>
      <c r="H369">
        <v>2</v>
      </c>
      <c r="I369">
        <v>2301</v>
      </c>
      <c r="K369">
        <v>4</v>
      </c>
      <c r="L369">
        <v>8911205</v>
      </c>
      <c r="M369" s="2">
        <v>43638.2590277778</v>
      </c>
      <c r="N369" s="2">
        <v>43638.2590277778</v>
      </c>
      <c r="O369" s="2">
        <v>43640.459027777797</v>
      </c>
      <c r="P369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2039</v>
      </c>
      <c r="Q369" s="5">
        <f>IF(MOVALMOXA[[#This Row],[TIPOMOVIMENTACAO]]=1,Q368-MOVALMOXA[[#This Row],[QUANTIDADE]],IF(MOVALMOXA[[#This Row],[TIPOMOVIMENTACAO]]=26,Q368-MOVALMOXA[[#This Row],[QUANTIDADE]],IF(MOVALMOXA[[#This Row],[TIPOMOVIMENTACAO]]=33,Q368-MOVALMOXA[[#This Row],[QUANTIDADE]],Q368+MOVALMOXA[[#This Row],[QUANTIDADE]])))</f>
        <v>2037</v>
      </c>
      <c r="R369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369" s="5" t="str">
        <f>IF(MOVALMOXA[[#This Row],[SALDO_ATUAL_J]]=MOVALMOXA[[#This Row],[SALDOATUAL]],"OK","DIF")</f>
        <v>DIF</v>
      </c>
      <c r="T369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2039, SALDOATUAL = 2037 WHERE HANDLE = 8505159)</v>
      </c>
    </row>
    <row r="370" spans="1:20">
      <c r="A370">
        <v>369</v>
      </c>
      <c r="B370">
        <v>8505165</v>
      </c>
      <c r="C370">
        <v>113</v>
      </c>
      <c r="D370">
        <v>103</v>
      </c>
      <c r="E370">
        <v>6</v>
      </c>
      <c r="F370">
        <v>1</v>
      </c>
      <c r="G370">
        <v>2301</v>
      </c>
      <c r="H370">
        <v>2</v>
      </c>
      <c r="I370">
        <v>2299</v>
      </c>
      <c r="K370">
        <v>4</v>
      </c>
      <c r="L370">
        <v>8911227</v>
      </c>
      <c r="M370" s="2">
        <v>43638.273611111101</v>
      </c>
      <c r="N370" s="2">
        <v>43638.273611111101</v>
      </c>
      <c r="O370" s="2">
        <v>43640.459027777797</v>
      </c>
      <c r="P370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2037</v>
      </c>
      <c r="Q370" s="5">
        <f>IF(MOVALMOXA[[#This Row],[TIPOMOVIMENTACAO]]=1,Q369-MOVALMOXA[[#This Row],[QUANTIDADE]],IF(MOVALMOXA[[#This Row],[TIPOMOVIMENTACAO]]=26,Q369-MOVALMOXA[[#This Row],[QUANTIDADE]],IF(MOVALMOXA[[#This Row],[TIPOMOVIMENTACAO]]=33,Q369-MOVALMOXA[[#This Row],[QUANTIDADE]],Q369+MOVALMOXA[[#This Row],[QUANTIDADE]])))</f>
        <v>2035</v>
      </c>
      <c r="R370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370" s="5" t="str">
        <f>IF(MOVALMOXA[[#This Row],[SALDO_ATUAL_J]]=MOVALMOXA[[#This Row],[SALDOATUAL]],"OK","DIF")</f>
        <v>DIF</v>
      </c>
      <c r="T370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2037, SALDOATUAL = 2035 WHERE HANDLE = 8505165)</v>
      </c>
    </row>
    <row r="371" spans="1:20">
      <c r="A371">
        <v>370</v>
      </c>
      <c r="B371">
        <v>8505166</v>
      </c>
      <c r="C371">
        <v>113</v>
      </c>
      <c r="D371">
        <v>103</v>
      </c>
      <c r="E371">
        <v>6</v>
      </c>
      <c r="F371">
        <v>1</v>
      </c>
      <c r="G371">
        <v>2299</v>
      </c>
      <c r="H371">
        <v>1</v>
      </c>
      <c r="I371">
        <v>2298</v>
      </c>
      <c r="K371">
        <v>4</v>
      </c>
      <c r="L371">
        <v>8911228</v>
      </c>
      <c r="M371" s="2">
        <v>43638.273611111101</v>
      </c>
      <c r="N371" s="2">
        <v>43638.273611111101</v>
      </c>
      <c r="O371" s="2">
        <v>43640.459027777797</v>
      </c>
      <c r="P371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2035</v>
      </c>
      <c r="Q371" s="5">
        <f>IF(MOVALMOXA[[#This Row],[TIPOMOVIMENTACAO]]=1,Q370-MOVALMOXA[[#This Row],[QUANTIDADE]],IF(MOVALMOXA[[#This Row],[TIPOMOVIMENTACAO]]=26,Q370-MOVALMOXA[[#This Row],[QUANTIDADE]],IF(MOVALMOXA[[#This Row],[TIPOMOVIMENTACAO]]=33,Q370-MOVALMOXA[[#This Row],[QUANTIDADE]],Q370+MOVALMOXA[[#This Row],[QUANTIDADE]])))</f>
        <v>2034</v>
      </c>
      <c r="R371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371" s="5" t="str">
        <f>IF(MOVALMOXA[[#This Row],[SALDO_ATUAL_J]]=MOVALMOXA[[#This Row],[SALDOATUAL]],"OK","DIF")</f>
        <v>DIF</v>
      </c>
      <c r="T371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2035, SALDOATUAL = 2034 WHERE HANDLE = 8505166)</v>
      </c>
    </row>
    <row r="372" spans="1:20">
      <c r="A372">
        <v>371</v>
      </c>
      <c r="B372">
        <v>8505174</v>
      </c>
      <c r="C372">
        <v>113</v>
      </c>
      <c r="D372">
        <v>103</v>
      </c>
      <c r="E372">
        <v>6</v>
      </c>
      <c r="F372">
        <v>1</v>
      </c>
      <c r="G372">
        <v>2298</v>
      </c>
      <c r="H372">
        <v>1</v>
      </c>
      <c r="I372">
        <v>2297</v>
      </c>
      <c r="K372">
        <v>4</v>
      </c>
      <c r="L372">
        <v>8911302</v>
      </c>
      <c r="M372" s="2">
        <v>43638.375</v>
      </c>
      <c r="N372" s="2">
        <v>43638.375</v>
      </c>
      <c r="O372" s="2">
        <v>43640.459027777797</v>
      </c>
      <c r="P372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2034</v>
      </c>
      <c r="Q372" s="5">
        <f>IF(MOVALMOXA[[#This Row],[TIPOMOVIMENTACAO]]=1,Q371-MOVALMOXA[[#This Row],[QUANTIDADE]],IF(MOVALMOXA[[#This Row],[TIPOMOVIMENTACAO]]=26,Q371-MOVALMOXA[[#This Row],[QUANTIDADE]],IF(MOVALMOXA[[#This Row],[TIPOMOVIMENTACAO]]=33,Q371-MOVALMOXA[[#This Row],[QUANTIDADE]],Q371+MOVALMOXA[[#This Row],[QUANTIDADE]])))</f>
        <v>2033</v>
      </c>
      <c r="R372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372" s="5" t="str">
        <f>IF(MOVALMOXA[[#This Row],[SALDO_ATUAL_J]]=MOVALMOXA[[#This Row],[SALDOATUAL]],"OK","DIF")</f>
        <v>DIF</v>
      </c>
      <c r="T372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2034, SALDOATUAL = 2033 WHERE HANDLE = 8505174)</v>
      </c>
    </row>
    <row r="373" spans="1:20">
      <c r="A373">
        <v>372</v>
      </c>
      <c r="B373">
        <v>8505184</v>
      </c>
      <c r="C373">
        <v>113</v>
      </c>
      <c r="D373">
        <v>103</v>
      </c>
      <c r="E373">
        <v>6</v>
      </c>
      <c r="F373">
        <v>1</v>
      </c>
      <c r="G373">
        <v>2297</v>
      </c>
      <c r="H373">
        <v>3</v>
      </c>
      <c r="I373">
        <v>2294</v>
      </c>
      <c r="K373">
        <v>4</v>
      </c>
      <c r="L373">
        <v>8911316</v>
      </c>
      <c r="M373" s="2">
        <v>43638.381249999999</v>
      </c>
      <c r="N373" s="2">
        <v>43638.381249999999</v>
      </c>
      <c r="O373" s="2">
        <v>43640.459027777797</v>
      </c>
      <c r="P373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2033</v>
      </c>
      <c r="Q373" s="5">
        <f>IF(MOVALMOXA[[#This Row],[TIPOMOVIMENTACAO]]=1,Q372-MOVALMOXA[[#This Row],[QUANTIDADE]],IF(MOVALMOXA[[#This Row],[TIPOMOVIMENTACAO]]=26,Q372-MOVALMOXA[[#This Row],[QUANTIDADE]],IF(MOVALMOXA[[#This Row],[TIPOMOVIMENTACAO]]=33,Q372-MOVALMOXA[[#This Row],[QUANTIDADE]],Q372+MOVALMOXA[[#This Row],[QUANTIDADE]])))</f>
        <v>2030</v>
      </c>
      <c r="R373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373" s="5" t="str">
        <f>IF(MOVALMOXA[[#This Row],[SALDO_ATUAL_J]]=MOVALMOXA[[#This Row],[SALDOATUAL]],"OK","DIF")</f>
        <v>DIF</v>
      </c>
      <c r="T373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2033, SALDOATUAL = 2030 WHERE HANDLE = 8505184)</v>
      </c>
    </row>
    <row r="374" spans="1:20">
      <c r="A374">
        <v>373</v>
      </c>
      <c r="B374">
        <v>8505192</v>
      </c>
      <c r="C374">
        <v>113</v>
      </c>
      <c r="D374">
        <v>103</v>
      </c>
      <c r="E374">
        <v>6</v>
      </c>
      <c r="F374">
        <v>1</v>
      </c>
      <c r="G374">
        <v>2294</v>
      </c>
      <c r="H374">
        <v>2</v>
      </c>
      <c r="I374">
        <v>2292</v>
      </c>
      <c r="K374">
        <v>4</v>
      </c>
      <c r="L374">
        <v>8911324</v>
      </c>
      <c r="M374" s="2">
        <v>43638.386111111096</v>
      </c>
      <c r="N374" s="2">
        <v>43638.386111111096</v>
      </c>
      <c r="O374" s="2">
        <v>43640.459027777797</v>
      </c>
      <c r="P374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2030</v>
      </c>
      <c r="Q374" s="5">
        <f>IF(MOVALMOXA[[#This Row],[TIPOMOVIMENTACAO]]=1,Q373-MOVALMOXA[[#This Row],[QUANTIDADE]],IF(MOVALMOXA[[#This Row],[TIPOMOVIMENTACAO]]=26,Q373-MOVALMOXA[[#This Row],[QUANTIDADE]],IF(MOVALMOXA[[#This Row],[TIPOMOVIMENTACAO]]=33,Q373-MOVALMOXA[[#This Row],[QUANTIDADE]],Q373+MOVALMOXA[[#This Row],[QUANTIDADE]])))</f>
        <v>2028</v>
      </c>
      <c r="R374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374" s="5" t="str">
        <f>IF(MOVALMOXA[[#This Row],[SALDO_ATUAL_J]]=MOVALMOXA[[#This Row],[SALDOATUAL]],"OK","DIF")</f>
        <v>DIF</v>
      </c>
      <c r="T374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2030, SALDOATUAL = 2028 WHERE HANDLE = 8505192)</v>
      </c>
    </row>
    <row r="375" spans="1:20">
      <c r="A375">
        <v>374</v>
      </c>
      <c r="B375">
        <v>8505203</v>
      </c>
      <c r="C375">
        <v>113</v>
      </c>
      <c r="D375">
        <v>103</v>
      </c>
      <c r="E375">
        <v>6</v>
      </c>
      <c r="F375">
        <v>1</v>
      </c>
      <c r="G375">
        <v>2292</v>
      </c>
      <c r="H375">
        <v>6</v>
      </c>
      <c r="I375">
        <v>2286</v>
      </c>
      <c r="K375">
        <v>4</v>
      </c>
      <c r="L375">
        <v>8911351</v>
      </c>
      <c r="M375" s="2">
        <v>43638.390972222202</v>
      </c>
      <c r="N375" s="2">
        <v>43638.390972222202</v>
      </c>
      <c r="O375" s="2">
        <v>43640.459027777797</v>
      </c>
      <c r="P375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2028</v>
      </c>
      <c r="Q375" s="5">
        <f>IF(MOVALMOXA[[#This Row],[TIPOMOVIMENTACAO]]=1,Q374-MOVALMOXA[[#This Row],[QUANTIDADE]],IF(MOVALMOXA[[#This Row],[TIPOMOVIMENTACAO]]=26,Q374-MOVALMOXA[[#This Row],[QUANTIDADE]],IF(MOVALMOXA[[#This Row],[TIPOMOVIMENTACAO]]=33,Q374-MOVALMOXA[[#This Row],[QUANTIDADE]],Q374+MOVALMOXA[[#This Row],[QUANTIDADE]])))</f>
        <v>2022</v>
      </c>
      <c r="R375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375" s="5" t="str">
        <f>IF(MOVALMOXA[[#This Row],[SALDO_ATUAL_J]]=MOVALMOXA[[#This Row],[SALDOATUAL]],"OK","DIF")</f>
        <v>DIF</v>
      </c>
      <c r="T375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2028, SALDOATUAL = 2022 WHERE HANDLE = 8505203)</v>
      </c>
    </row>
    <row r="376" spans="1:20">
      <c r="A376">
        <v>375</v>
      </c>
      <c r="B376">
        <v>8505214</v>
      </c>
      <c r="C376">
        <v>113</v>
      </c>
      <c r="D376">
        <v>103</v>
      </c>
      <c r="E376">
        <v>6</v>
      </c>
      <c r="F376">
        <v>1</v>
      </c>
      <c r="G376">
        <v>2286</v>
      </c>
      <c r="H376">
        <v>8</v>
      </c>
      <c r="I376">
        <v>2278</v>
      </c>
      <c r="K376">
        <v>4</v>
      </c>
      <c r="L376">
        <v>8911405</v>
      </c>
      <c r="M376" s="2">
        <v>43638.393750000003</v>
      </c>
      <c r="N376" s="2">
        <v>43638.393750000003</v>
      </c>
      <c r="O376" s="2">
        <v>43640.459027777797</v>
      </c>
      <c r="P376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2022</v>
      </c>
      <c r="Q376" s="5">
        <f>IF(MOVALMOXA[[#This Row],[TIPOMOVIMENTACAO]]=1,Q375-MOVALMOXA[[#This Row],[QUANTIDADE]],IF(MOVALMOXA[[#This Row],[TIPOMOVIMENTACAO]]=26,Q375-MOVALMOXA[[#This Row],[QUANTIDADE]],IF(MOVALMOXA[[#This Row],[TIPOMOVIMENTACAO]]=33,Q375-MOVALMOXA[[#This Row],[QUANTIDADE]],Q375+MOVALMOXA[[#This Row],[QUANTIDADE]])))</f>
        <v>2014</v>
      </c>
      <c r="R376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376" s="5" t="str">
        <f>IF(MOVALMOXA[[#This Row],[SALDO_ATUAL_J]]=MOVALMOXA[[#This Row],[SALDOATUAL]],"OK","DIF")</f>
        <v>DIF</v>
      </c>
      <c r="T376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2022, SALDOATUAL = 2014 WHERE HANDLE = 8505214)</v>
      </c>
    </row>
    <row r="377" spans="1:20">
      <c r="A377">
        <v>376</v>
      </c>
      <c r="B377">
        <v>8505231</v>
      </c>
      <c r="C377">
        <v>113</v>
      </c>
      <c r="D377">
        <v>103</v>
      </c>
      <c r="E377">
        <v>6</v>
      </c>
      <c r="F377">
        <v>1</v>
      </c>
      <c r="G377">
        <v>2278</v>
      </c>
      <c r="H377">
        <v>4</v>
      </c>
      <c r="I377">
        <v>2274</v>
      </c>
      <c r="K377">
        <v>4</v>
      </c>
      <c r="L377">
        <v>8911425</v>
      </c>
      <c r="M377" s="2">
        <v>43638.394444444399</v>
      </c>
      <c r="N377" s="2">
        <v>43638.394444444399</v>
      </c>
      <c r="O377" s="2">
        <v>43640.459027777797</v>
      </c>
      <c r="P377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2014</v>
      </c>
      <c r="Q377" s="5">
        <f>IF(MOVALMOXA[[#This Row],[TIPOMOVIMENTACAO]]=1,Q376-MOVALMOXA[[#This Row],[QUANTIDADE]],IF(MOVALMOXA[[#This Row],[TIPOMOVIMENTACAO]]=26,Q376-MOVALMOXA[[#This Row],[QUANTIDADE]],IF(MOVALMOXA[[#This Row],[TIPOMOVIMENTACAO]]=33,Q376-MOVALMOXA[[#This Row],[QUANTIDADE]],Q376+MOVALMOXA[[#This Row],[QUANTIDADE]])))</f>
        <v>2010</v>
      </c>
      <c r="R377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377" s="5" t="str">
        <f>IF(MOVALMOXA[[#This Row],[SALDO_ATUAL_J]]=MOVALMOXA[[#This Row],[SALDOATUAL]],"OK","DIF")</f>
        <v>DIF</v>
      </c>
      <c r="T377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2014, SALDOATUAL = 2010 WHERE HANDLE = 8505231)</v>
      </c>
    </row>
    <row r="378" spans="1:20">
      <c r="A378">
        <v>377</v>
      </c>
      <c r="B378">
        <v>8505244</v>
      </c>
      <c r="C378">
        <v>113</v>
      </c>
      <c r="D378">
        <v>103</v>
      </c>
      <c r="E378">
        <v>6</v>
      </c>
      <c r="F378">
        <v>1</v>
      </c>
      <c r="G378">
        <v>2274</v>
      </c>
      <c r="H378">
        <v>3</v>
      </c>
      <c r="I378">
        <v>2271</v>
      </c>
      <c r="K378">
        <v>4</v>
      </c>
      <c r="L378">
        <v>8911438</v>
      </c>
      <c r="M378" s="2">
        <v>43638.395833333299</v>
      </c>
      <c r="N378" s="2">
        <v>43638.395833333299</v>
      </c>
      <c r="O378" s="2">
        <v>43640.459027777797</v>
      </c>
      <c r="P378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2010</v>
      </c>
      <c r="Q378" s="5">
        <f>IF(MOVALMOXA[[#This Row],[TIPOMOVIMENTACAO]]=1,Q377-MOVALMOXA[[#This Row],[QUANTIDADE]],IF(MOVALMOXA[[#This Row],[TIPOMOVIMENTACAO]]=26,Q377-MOVALMOXA[[#This Row],[QUANTIDADE]],IF(MOVALMOXA[[#This Row],[TIPOMOVIMENTACAO]]=33,Q377-MOVALMOXA[[#This Row],[QUANTIDADE]],Q377+MOVALMOXA[[#This Row],[QUANTIDADE]])))</f>
        <v>2007</v>
      </c>
      <c r="R378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378" s="5" t="str">
        <f>IF(MOVALMOXA[[#This Row],[SALDO_ATUAL_J]]=MOVALMOXA[[#This Row],[SALDOATUAL]],"OK","DIF")</f>
        <v>DIF</v>
      </c>
      <c r="T378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2010, SALDOATUAL = 2007 WHERE HANDLE = 8505244)</v>
      </c>
    </row>
    <row r="379" spans="1:20">
      <c r="A379">
        <v>378</v>
      </c>
      <c r="B379">
        <v>8505249</v>
      </c>
      <c r="C379">
        <v>113</v>
      </c>
      <c r="D379">
        <v>103</v>
      </c>
      <c r="E379">
        <v>6</v>
      </c>
      <c r="F379">
        <v>1</v>
      </c>
      <c r="G379">
        <v>2271</v>
      </c>
      <c r="H379">
        <v>10</v>
      </c>
      <c r="I379">
        <v>2261</v>
      </c>
      <c r="K379">
        <v>4</v>
      </c>
      <c r="L379">
        <v>8911444</v>
      </c>
      <c r="M379" s="2">
        <v>43638.410416666702</v>
      </c>
      <c r="N379" s="2">
        <v>43638.410416666702</v>
      </c>
      <c r="O379" s="2">
        <v>43640.459027777797</v>
      </c>
      <c r="P379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2007</v>
      </c>
      <c r="Q379" s="5">
        <f>IF(MOVALMOXA[[#This Row],[TIPOMOVIMENTACAO]]=1,Q378-MOVALMOXA[[#This Row],[QUANTIDADE]],IF(MOVALMOXA[[#This Row],[TIPOMOVIMENTACAO]]=26,Q378-MOVALMOXA[[#This Row],[QUANTIDADE]],IF(MOVALMOXA[[#This Row],[TIPOMOVIMENTACAO]]=33,Q378-MOVALMOXA[[#This Row],[QUANTIDADE]],Q378+MOVALMOXA[[#This Row],[QUANTIDADE]])))</f>
        <v>1997</v>
      </c>
      <c r="R379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379" s="5" t="str">
        <f>IF(MOVALMOXA[[#This Row],[SALDO_ATUAL_J]]=MOVALMOXA[[#This Row],[SALDOATUAL]],"OK","DIF")</f>
        <v>DIF</v>
      </c>
      <c r="T379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2007, SALDOATUAL = 1997 WHERE HANDLE = 8505249)</v>
      </c>
    </row>
    <row r="380" spans="1:20">
      <c r="A380">
        <v>379</v>
      </c>
      <c r="B380">
        <v>8505272</v>
      </c>
      <c r="C380">
        <v>113</v>
      </c>
      <c r="D380">
        <v>103</v>
      </c>
      <c r="E380">
        <v>6</v>
      </c>
      <c r="F380">
        <v>1</v>
      </c>
      <c r="G380">
        <v>2261</v>
      </c>
      <c r="H380">
        <v>1</v>
      </c>
      <c r="I380">
        <v>2260</v>
      </c>
      <c r="K380">
        <v>4</v>
      </c>
      <c r="L380">
        <v>8911476</v>
      </c>
      <c r="M380" s="2">
        <v>43638.451388888898</v>
      </c>
      <c r="N380" s="2">
        <v>43638.451388888898</v>
      </c>
      <c r="O380" s="2">
        <v>43640.4597222222</v>
      </c>
      <c r="P380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1997</v>
      </c>
      <c r="Q380" s="5">
        <f>IF(MOVALMOXA[[#This Row],[TIPOMOVIMENTACAO]]=1,Q379-MOVALMOXA[[#This Row],[QUANTIDADE]],IF(MOVALMOXA[[#This Row],[TIPOMOVIMENTACAO]]=26,Q379-MOVALMOXA[[#This Row],[QUANTIDADE]],IF(MOVALMOXA[[#This Row],[TIPOMOVIMENTACAO]]=33,Q379-MOVALMOXA[[#This Row],[QUANTIDADE]],Q379+MOVALMOXA[[#This Row],[QUANTIDADE]])))</f>
        <v>1996</v>
      </c>
      <c r="R380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380" s="5" t="str">
        <f>IF(MOVALMOXA[[#This Row],[SALDO_ATUAL_J]]=MOVALMOXA[[#This Row],[SALDOATUAL]],"OK","DIF")</f>
        <v>DIF</v>
      </c>
      <c r="T380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1997, SALDOATUAL = 1996 WHERE HANDLE = 8505272)</v>
      </c>
    </row>
    <row r="381" spans="1:20">
      <c r="A381">
        <v>380</v>
      </c>
      <c r="B381">
        <v>8505294</v>
      </c>
      <c r="C381">
        <v>113</v>
      </c>
      <c r="D381">
        <v>103</v>
      </c>
      <c r="E381">
        <v>6</v>
      </c>
      <c r="F381">
        <v>1</v>
      </c>
      <c r="G381">
        <v>2260</v>
      </c>
      <c r="H381">
        <v>1</v>
      </c>
      <c r="I381">
        <v>2259</v>
      </c>
      <c r="K381">
        <v>4</v>
      </c>
      <c r="L381">
        <v>8911508</v>
      </c>
      <c r="M381" s="2">
        <v>43638.463888888902</v>
      </c>
      <c r="N381" s="2">
        <v>43638.463888888902</v>
      </c>
      <c r="O381" s="2">
        <v>43640.4597222222</v>
      </c>
      <c r="P381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1996</v>
      </c>
      <c r="Q381" s="5">
        <f>IF(MOVALMOXA[[#This Row],[TIPOMOVIMENTACAO]]=1,Q380-MOVALMOXA[[#This Row],[QUANTIDADE]],IF(MOVALMOXA[[#This Row],[TIPOMOVIMENTACAO]]=26,Q380-MOVALMOXA[[#This Row],[QUANTIDADE]],IF(MOVALMOXA[[#This Row],[TIPOMOVIMENTACAO]]=33,Q380-MOVALMOXA[[#This Row],[QUANTIDADE]],Q380+MOVALMOXA[[#This Row],[QUANTIDADE]])))</f>
        <v>1995</v>
      </c>
      <c r="R381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381" s="5" t="str">
        <f>IF(MOVALMOXA[[#This Row],[SALDO_ATUAL_J]]=MOVALMOXA[[#This Row],[SALDOATUAL]],"OK","DIF")</f>
        <v>DIF</v>
      </c>
      <c r="T381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1996, SALDOATUAL = 1995 WHERE HANDLE = 8505294)</v>
      </c>
    </row>
    <row r="382" spans="1:20">
      <c r="A382">
        <v>381</v>
      </c>
      <c r="B382">
        <v>8505341</v>
      </c>
      <c r="C382">
        <v>113</v>
      </c>
      <c r="D382">
        <v>103</v>
      </c>
      <c r="E382">
        <v>6</v>
      </c>
      <c r="F382">
        <v>1</v>
      </c>
      <c r="G382">
        <v>2259</v>
      </c>
      <c r="H382">
        <v>4</v>
      </c>
      <c r="I382">
        <v>2255</v>
      </c>
      <c r="K382">
        <v>4</v>
      </c>
      <c r="L382">
        <v>8911574</v>
      </c>
      <c r="M382" s="2">
        <v>43638.488194444399</v>
      </c>
      <c r="N382" s="2">
        <v>43638.488194444399</v>
      </c>
      <c r="O382" s="2">
        <v>43640.4597222222</v>
      </c>
      <c r="P382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1995</v>
      </c>
      <c r="Q382" s="5">
        <f>IF(MOVALMOXA[[#This Row],[TIPOMOVIMENTACAO]]=1,Q381-MOVALMOXA[[#This Row],[QUANTIDADE]],IF(MOVALMOXA[[#This Row],[TIPOMOVIMENTACAO]]=26,Q381-MOVALMOXA[[#This Row],[QUANTIDADE]],IF(MOVALMOXA[[#This Row],[TIPOMOVIMENTACAO]]=33,Q381-MOVALMOXA[[#This Row],[QUANTIDADE]],Q381+MOVALMOXA[[#This Row],[QUANTIDADE]])))</f>
        <v>1991</v>
      </c>
      <c r="R382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382" s="5" t="str">
        <f>IF(MOVALMOXA[[#This Row],[SALDO_ATUAL_J]]=MOVALMOXA[[#This Row],[SALDOATUAL]],"OK","DIF")</f>
        <v>DIF</v>
      </c>
      <c r="T382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1995, SALDOATUAL = 1991 WHERE HANDLE = 8505341)</v>
      </c>
    </row>
    <row r="383" spans="1:20">
      <c r="A383">
        <v>382</v>
      </c>
      <c r="B383">
        <v>8505373</v>
      </c>
      <c r="C383">
        <v>113</v>
      </c>
      <c r="D383">
        <v>103</v>
      </c>
      <c r="E383">
        <v>6</v>
      </c>
      <c r="F383">
        <v>1</v>
      </c>
      <c r="G383">
        <v>2255</v>
      </c>
      <c r="H383">
        <v>4</v>
      </c>
      <c r="I383">
        <v>2251</v>
      </c>
      <c r="K383">
        <v>4</v>
      </c>
      <c r="L383">
        <v>8911618</v>
      </c>
      <c r="M383" s="2">
        <v>43638.492361111101</v>
      </c>
      <c r="N383" s="2">
        <v>43638.492361111101</v>
      </c>
      <c r="O383" s="2">
        <v>43640.4597222222</v>
      </c>
      <c r="P383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1991</v>
      </c>
      <c r="Q383" s="5">
        <f>IF(MOVALMOXA[[#This Row],[TIPOMOVIMENTACAO]]=1,Q382-MOVALMOXA[[#This Row],[QUANTIDADE]],IF(MOVALMOXA[[#This Row],[TIPOMOVIMENTACAO]]=26,Q382-MOVALMOXA[[#This Row],[QUANTIDADE]],IF(MOVALMOXA[[#This Row],[TIPOMOVIMENTACAO]]=33,Q382-MOVALMOXA[[#This Row],[QUANTIDADE]],Q382+MOVALMOXA[[#This Row],[QUANTIDADE]])))</f>
        <v>1987</v>
      </c>
      <c r="R383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383" s="5" t="str">
        <f>IF(MOVALMOXA[[#This Row],[SALDO_ATUAL_J]]=MOVALMOXA[[#This Row],[SALDOATUAL]],"OK","DIF")</f>
        <v>DIF</v>
      </c>
      <c r="T383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1991, SALDOATUAL = 1987 WHERE HANDLE = 8505373)</v>
      </c>
    </row>
    <row r="384" spans="1:20">
      <c r="A384">
        <v>383</v>
      </c>
      <c r="B384">
        <v>8505391</v>
      </c>
      <c r="C384">
        <v>113</v>
      </c>
      <c r="D384">
        <v>103</v>
      </c>
      <c r="E384">
        <v>6</v>
      </c>
      <c r="F384">
        <v>1</v>
      </c>
      <c r="G384">
        <v>2251</v>
      </c>
      <c r="H384">
        <v>4</v>
      </c>
      <c r="I384">
        <v>2247</v>
      </c>
      <c r="K384">
        <v>4</v>
      </c>
      <c r="L384">
        <v>8911647</v>
      </c>
      <c r="M384" s="2">
        <v>43638.498611111099</v>
      </c>
      <c r="N384" s="2">
        <v>43638.498611111099</v>
      </c>
      <c r="O384" s="2">
        <v>43640.4597222222</v>
      </c>
      <c r="P384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1987</v>
      </c>
      <c r="Q384" s="5">
        <f>IF(MOVALMOXA[[#This Row],[TIPOMOVIMENTACAO]]=1,Q383-MOVALMOXA[[#This Row],[QUANTIDADE]],IF(MOVALMOXA[[#This Row],[TIPOMOVIMENTACAO]]=26,Q383-MOVALMOXA[[#This Row],[QUANTIDADE]],IF(MOVALMOXA[[#This Row],[TIPOMOVIMENTACAO]]=33,Q383-MOVALMOXA[[#This Row],[QUANTIDADE]],Q383+MOVALMOXA[[#This Row],[QUANTIDADE]])))</f>
        <v>1983</v>
      </c>
      <c r="R384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384" s="5" t="str">
        <f>IF(MOVALMOXA[[#This Row],[SALDO_ATUAL_J]]=MOVALMOXA[[#This Row],[SALDOATUAL]],"OK","DIF")</f>
        <v>DIF</v>
      </c>
      <c r="T384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1987, SALDOATUAL = 1983 WHERE HANDLE = 8505391)</v>
      </c>
    </row>
    <row r="385" spans="1:20">
      <c r="A385">
        <v>384</v>
      </c>
      <c r="B385">
        <v>8505399</v>
      </c>
      <c r="C385">
        <v>113</v>
      </c>
      <c r="D385">
        <v>103</v>
      </c>
      <c r="E385">
        <v>6</v>
      </c>
      <c r="F385">
        <v>1</v>
      </c>
      <c r="G385">
        <v>2247</v>
      </c>
      <c r="H385">
        <v>4</v>
      </c>
      <c r="I385">
        <v>2243</v>
      </c>
      <c r="K385">
        <v>4</v>
      </c>
      <c r="L385">
        <v>8911658</v>
      </c>
      <c r="M385" s="2">
        <v>43638.499305555597</v>
      </c>
      <c r="N385" s="2">
        <v>43638.499305555597</v>
      </c>
      <c r="O385" s="2">
        <v>43640.4597222222</v>
      </c>
      <c r="P385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1983</v>
      </c>
      <c r="Q385" s="5">
        <f>IF(MOVALMOXA[[#This Row],[TIPOMOVIMENTACAO]]=1,Q384-MOVALMOXA[[#This Row],[QUANTIDADE]],IF(MOVALMOXA[[#This Row],[TIPOMOVIMENTACAO]]=26,Q384-MOVALMOXA[[#This Row],[QUANTIDADE]],IF(MOVALMOXA[[#This Row],[TIPOMOVIMENTACAO]]=33,Q384-MOVALMOXA[[#This Row],[QUANTIDADE]],Q384+MOVALMOXA[[#This Row],[QUANTIDADE]])))</f>
        <v>1979</v>
      </c>
      <c r="R385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385" s="5" t="str">
        <f>IF(MOVALMOXA[[#This Row],[SALDO_ATUAL_J]]=MOVALMOXA[[#This Row],[SALDOATUAL]],"OK","DIF")</f>
        <v>DIF</v>
      </c>
      <c r="T385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1983, SALDOATUAL = 1979 WHERE HANDLE = 8505399)</v>
      </c>
    </row>
    <row r="386" spans="1:20">
      <c r="A386">
        <v>385</v>
      </c>
      <c r="B386">
        <v>8505425</v>
      </c>
      <c r="C386">
        <v>113</v>
      </c>
      <c r="D386">
        <v>103</v>
      </c>
      <c r="E386">
        <v>6</v>
      </c>
      <c r="F386">
        <v>1</v>
      </c>
      <c r="G386">
        <v>2243</v>
      </c>
      <c r="H386">
        <v>4</v>
      </c>
      <c r="I386">
        <v>2239</v>
      </c>
      <c r="K386">
        <v>4</v>
      </c>
      <c r="L386">
        <v>8911708</v>
      </c>
      <c r="M386" s="2">
        <v>43638.502083333296</v>
      </c>
      <c r="N386" s="2">
        <v>43638.502083333296</v>
      </c>
      <c r="O386" s="2">
        <v>43640.460416666698</v>
      </c>
      <c r="P386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1979</v>
      </c>
      <c r="Q386" s="5">
        <f>IF(MOVALMOXA[[#This Row],[TIPOMOVIMENTACAO]]=1,Q385-MOVALMOXA[[#This Row],[QUANTIDADE]],IF(MOVALMOXA[[#This Row],[TIPOMOVIMENTACAO]]=26,Q385-MOVALMOXA[[#This Row],[QUANTIDADE]],IF(MOVALMOXA[[#This Row],[TIPOMOVIMENTACAO]]=33,Q385-MOVALMOXA[[#This Row],[QUANTIDADE]],Q385+MOVALMOXA[[#This Row],[QUANTIDADE]])))</f>
        <v>1975</v>
      </c>
      <c r="R386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386" s="5" t="str">
        <f>IF(MOVALMOXA[[#This Row],[SALDO_ATUAL_J]]=MOVALMOXA[[#This Row],[SALDOATUAL]],"OK","DIF")</f>
        <v>DIF</v>
      </c>
      <c r="T386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1979, SALDOATUAL = 1975 WHERE HANDLE = 8505425)</v>
      </c>
    </row>
    <row r="387" spans="1:20">
      <c r="A387">
        <v>386</v>
      </c>
      <c r="B387">
        <v>8505441</v>
      </c>
      <c r="C387">
        <v>113</v>
      </c>
      <c r="D387">
        <v>103</v>
      </c>
      <c r="E387">
        <v>6</v>
      </c>
      <c r="F387">
        <v>1</v>
      </c>
      <c r="G387">
        <v>2239</v>
      </c>
      <c r="H387">
        <v>6</v>
      </c>
      <c r="I387">
        <v>2233</v>
      </c>
      <c r="K387">
        <v>4</v>
      </c>
      <c r="L387">
        <v>8911686</v>
      </c>
      <c r="M387" s="2">
        <v>43638.502777777801</v>
      </c>
      <c r="N387" s="2">
        <v>43638.502777777801</v>
      </c>
      <c r="O387" s="2">
        <v>43640.460416666698</v>
      </c>
      <c r="P387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1975</v>
      </c>
      <c r="Q387" s="5">
        <f>IF(MOVALMOXA[[#This Row],[TIPOMOVIMENTACAO]]=1,Q386-MOVALMOXA[[#This Row],[QUANTIDADE]],IF(MOVALMOXA[[#This Row],[TIPOMOVIMENTACAO]]=26,Q386-MOVALMOXA[[#This Row],[QUANTIDADE]],IF(MOVALMOXA[[#This Row],[TIPOMOVIMENTACAO]]=33,Q386-MOVALMOXA[[#This Row],[QUANTIDADE]],Q386+MOVALMOXA[[#This Row],[QUANTIDADE]])))</f>
        <v>1969</v>
      </c>
      <c r="R387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387" s="5" t="str">
        <f>IF(MOVALMOXA[[#This Row],[SALDO_ATUAL_J]]=MOVALMOXA[[#This Row],[SALDOATUAL]],"OK","DIF")</f>
        <v>DIF</v>
      </c>
      <c r="T387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1975, SALDOATUAL = 1969 WHERE HANDLE = 8505441)</v>
      </c>
    </row>
    <row r="388" spans="1:20">
      <c r="A388">
        <v>387</v>
      </c>
      <c r="B388">
        <v>8505465</v>
      </c>
      <c r="C388">
        <v>113</v>
      </c>
      <c r="D388">
        <v>103</v>
      </c>
      <c r="E388">
        <v>6</v>
      </c>
      <c r="F388">
        <v>1</v>
      </c>
      <c r="G388">
        <v>2233</v>
      </c>
      <c r="H388">
        <v>4</v>
      </c>
      <c r="I388">
        <v>2229</v>
      </c>
      <c r="K388">
        <v>4</v>
      </c>
      <c r="L388">
        <v>8911738</v>
      </c>
      <c r="M388" s="2">
        <v>43638.504166666702</v>
      </c>
      <c r="N388" s="2">
        <v>43638.504166666702</v>
      </c>
      <c r="O388" s="2">
        <v>43640.460416666698</v>
      </c>
      <c r="P388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1969</v>
      </c>
      <c r="Q388" s="5">
        <f>IF(MOVALMOXA[[#This Row],[TIPOMOVIMENTACAO]]=1,Q387-MOVALMOXA[[#This Row],[QUANTIDADE]],IF(MOVALMOXA[[#This Row],[TIPOMOVIMENTACAO]]=26,Q387-MOVALMOXA[[#This Row],[QUANTIDADE]],IF(MOVALMOXA[[#This Row],[TIPOMOVIMENTACAO]]=33,Q387-MOVALMOXA[[#This Row],[QUANTIDADE]],Q387+MOVALMOXA[[#This Row],[QUANTIDADE]])))</f>
        <v>1965</v>
      </c>
      <c r="R388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388" s="5" t="str">
        <f>IF(MOVALMOXA[[#This Row],[SALDO_ATUAL_J]]=MOVALMOXA[[#This Row],[SALDOATUAL]],"OK","DIF")</f>
        <v>DIF</v>
      </c>
      <c r="T388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1969, SALDOATUAL = 1965 WHERE HANDLE = 8505465)</v>
      </c>
    </row>
    <row r="389" spans="1:20">
      <c r="A389">
        <v>388</v>
      </c>
      <c r="B389">
        <v>8505487</v>
      </c>
      <c r="C389">
        <v>113</v>
      </c>
      <c r="D389">
        <v>103</v>
      </c>
      <c r="E389">
        <v>6</v>
      </c>
      <c r="F389">
        <v>1</v>
      </c>
      <c r="G389">
        <v>2229</v>
      </c>
      <c r="H389">
        <v>4</v>
      </c>
      <c r="I389">
        <v>2225</v>
      </c>
      <c r="K389">
        <v>4</v>
      </c>
      <c r="L389">
        <v>8911771</v>
      </c>
      <c r="M389" s="2">
        <v>43638.507638888899</v>
      </c>
      <c r="N389" s="2">
        <v>43638.507638888899</v>
      </c>
      <c r="O389" s="2">
        <v>43640.460416666698</v>
      </c>
      <c r="P389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1965</v>
      </c>
      <c r="Q389" s="5">
        <f>IF(MOVALMOXA[[#This Row],[TIPOMOVIMENTACAO]]=1,Q388-MOVALMOXA[[#This Row],[QUANTIDADE]],IF(MOVALMOXA[[#This Row],[TIPOMOVIMENTACAO]]=26,Q388-MOVALMOXA[[#This Row],[QUANTIDADE]],IF(MOVALMOXA[[#This Row],[TIPOMOVIMENTACAO]]=33,Q388-MOVALMOXA[[#This Row],[QUANTIDADE]],Q388+MOVALMOXA[[#This Row],[QUANTIDADE]])))</f>
        <v>1961</v>
      </c>
      <c r="R389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389" s="5" t="str">
        <f>IF(MOVALMOXA[[#This Row],[SALDO_ATUAL_J]]=MOVALMOXA[[#This Row],[SALDOATUAL]],"OK","DIF")</f>
        <v>DIF</v>
      </c>
      <c r="T389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1965, SALDOATUAL = 1961 WHERE HANDLE = 8505487)</v>
      </c>
    </row>
    <row r="390" spans="1:20">
      <c r="A390">
        <v>389</v>
      </c>
      <c r="B390">
        <v>8505492</v>
      </c>
      <c r="C390">
        <v>113</v>
      </c>
      <c r="D390">
        <v>103</v>
      </c>
      <c r="E390">
        <v>6</v>
      </c>
      <c r="F390">
        <v>1</v>
      </c>
      <c r="G390">
        <v>2225</v>
      </c>
      <c r="H390">
        <v>4</v>
      </c>
      <c r="I390">
        <v>2221</v>
      </c>
      <c r="K390">
        <v>4</v>
      </c>
      <c r="L390">
        <v>8911777</v>
      </c>
      <c r="M390" s="2">
        <v>43638.507638888899</v>
      </c>
      <c r="N390" s="2">
        <v>43638.507638888899</v>
      </c>
      <c r="O390" s="2">
        <v>43640.460416666698</v>
      </c>
      <c r="P390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1961</v>
      </c>
      <c r="Q390" s="5">
        <f>IF(MOVALMOXA[[#This Row],[TIPOMOVIMENTACAO]]=1,Q389-MOVALMOXA[[#This Row],[QUANTIDADE]],IF(MOVALMOXA[[#This Row],[TIPOMOVIMENTACAO]]=26,Q389-MOVALMOXA[[#This Row],[QUANTIDADE]],IF(MOVALMOXA[[#This Row],[TIPOMOVIMENTACAO]]=33,Q389-MOVALMOXA[[#This Row],[QUANTIDADE]],Q389+MOVALMOXA[[#This Row],[QUANTIDADE]])))</f>
        <v>1957</v>
      </c>
      <c r="R390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390" s="5" t="str">
        <f>IF(MOVALMOXA[[#This Row],[SALDO_ATUAL_J]]=MOVALMOXA[[#This Row],[SALDOATUAL]],"OK","DIF")</f>
        <v>DIF</v>
      </c>
      <c r="T390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1961, SALDOATUAL = 1957 WHERE HANDLE = 8505492)</v>
      </c>
    </row>
    <row r="391" spans="1:20">
      <c r="A391">
        <v>390</v>
      </c>
      <c r="B391">
        <v>8505500</v>
      </c>
      <c r="C391">
        <v>113</v>
      </c>
      <c r="D391">
        <v>103</v>
      </c>
      <c r="E391">
        <v>6</v>
      </c>
      <c r="F391">
        <v>1</v>
      </c>
      <c r="G391">
        <v>2221</v>
      </c>
      <c r="H391">
        <v>4</v>
      </c>
      <c r="I391">
        <v>2217</v>
      </c>
      <c r="K391">
        <v>4</v>
      </c>
      <c r="L391">
        <v>8911789</v>
      </c>
      <c r="M391" s="2">
        <v>43638.511805555601</v>
      </c>
      <c r="N391" s="2">
        <v>43638.511805555601</v>
      </c>
      <c r="O391" s="2">
        <v>43640.460416666698</v>
      </c>
      <c r="P391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1957</v>
      </c>
      <c r="Q391" s="5">
        <f>IF(MOVALMOXA[[#This Row],[TIPOMOVIMENTACAO]]=1,Q390-MOVALMOXA[[#This Row],[QUANTIDADE]],IF(MOVALMOXA[[#This Row],[TIPOMOVIMENTACAO]]=26,Q390-MOVALMOXA[[#This Row],[QUANTIDADE]],IF(MOVALMOXA[[#This Row],[TIPOMOVIMENTACAO]]=33,Q390-MOVALMOXA[[#This Row],[QUANTIDADE]],Q390+MOVALMOXA[[#This Row],[QUANTIDADE]])))</f>
        <v>1953</v>
      </c>
      <c r="R391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391" s="5" t="str">
        <f>IF(MOVALMOXA[[#This Row],[SALDO_ATUAL_J]]=MOVALMOXA[[#This Row],[SALDOATUAL]],"OK","DIF")</f>
        <v>DIF</v>
      </c>
      <c r="T391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1957, SALDOATUAL = 1953 WHERE HANDLE = 8505500)</v>
      </c>
    </row>
    <row r="392" spans="1:20">
      <c r="A392">
        <v>391</v>
      </c>
      <c r="B392">
        <v>8505508</v>
      </c>
      <c r="C392">
        <v>113</v>
      </c>
      <c r="D392">
        <v>103</v>
      </c>
      <c r="E392">
        <v>6</v>
      </c>
      <c r="F392">
        <v>1</v>
      </c>
      <c r="G392">
        <v>2217</v>
      </c>
      <c r="H392">
        <v>4</v>
      </c>
      <c r="I392">
        <v>2213</v>
      </c>
      <c r="K392">
        <v>4</v>
      </c>
      <c r="L392">
        <v>8911804</v>
      </c>
      <c r="M392" s="2">
        <v>43638.523611111101</v>
      </c>
      <c r="N392" s="2">
        <v>43638.523611111101</v>
      </c>
      <c r="O392" s="2">
        <v>43640.460416666698</v>
      </c>
      <c r="P392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1953</v>
      </c>
      <c r="Q392" s="5">
        <f>IF(MOVALMOXA[[#This Row],[TIPOMOVIMENTACAO]]=1,Q391-MOVALMOXA[[#This Row],[QUANTIDADE]],IF(MOVALMOXA[[#This Row],[TIPOMOVIMENTACAO]]=26,Q391-MOVALMOXA[[#This Row],[QUANTIDADE]],IF(MOVALMOXA[[#This Row],[TIPOMOVIMENTACAO]]=33,Q391-MOVALMOXA[[#This Row],[QUANTIDADE]],Q391+MOVALMOXA[[#This Row],[QUANTIDADE]])))</f>
        <v>1949</v>
      </c>
      <c r="R392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392" s="5" t="str">
        <f>IF(MOVALMOXA[[#This Row],[SALDO_ATUAL_J]]=MOVALMOXA[[#This Row],[SALDOATUAL]],"OK","DIF")</f>
        <v>DIF</v>
      </c>
      <c r="T392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1953, SALDOATUAL = 1949 WHERE HANDLE = 8505508)</v>
      </c>
    </row>
    <row r="393" spans="1:20">
      <c r="A393">
        <v>392</v>
      </c>
      <c r="B393">
        <v>8505536</v>
      </c>
      <c r="C393">
        <v>113</v>
      </c>
      <c r="D393">
        <v>103</v>
      </c>
      <c r="E393">
        <v>6</v>
      </c>
      <c r="F393">
        <v>1</v>
      </c>
      <c r="G393">
        <v>2213</v>
      </c>
      <c r="H393">
        <v>4</v>
      </c>
      <c r="I393">
        <v>2209</v>
      </c>
      <c r="K393">
        <v>4</v>
      </c>
      <c r="L393">
        <v>8911840</v>
      </c>
      <c r="M393" s="2">
        <v>43638.53125</v>
      </c>
      <c r="N393" s="2">
        <v>43638.53125</v>
      </c>
      <c r="O393" s="2">
        <v>43640.460416666698</v>
      </c>
      <c r="P393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1949</v>
      </c>
      <c r="Q393" s="5">
        <f>IF(MOVALMOXA[[#This Row],[TIPOMOVIMENTACAO]]=1,Q392-MOVALMOXA[[#This Row],[QUANTIDADE]],IF(MOVALMOXA[[#This Row],[TIPOMOVIMENTACAO]]=26,Q392-MOVALMOXA[[#This Row],[QUANTIDADE]],IF(MOVALMOXA[[#This Row],[TIPOMOVIMENTACAO]]=33,Q392-MOVALMOXA[[#This Row],[QUANTIDADE]],Q392+MOVALMOXA[[#This Row],[QUANTIDADE]])))</f>
        <v>1945</v>
      </c>
      <c r="R393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393" s="5" t="str">
        <f>IF(MOVALMOXA[[#This Row],[SALDO_ATUAL_J]]=MOVALMOXA[[#This Row],[SALDOATUAL]],"OK","DIF")</f>
        <v>DIF</v>
      </c>
      <c r="T393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1949, SALDOATUAL = 1945 WHERE HANDLE = 8505536)</v>
      </c>
    </row>
    <row r="394" spans="1:20">
      <c r="A394">
        <v>393</v>
      </c>
      <c r="B394">
        <v>8505555</v>
      </c>
      <c r="C394">
        <v>113</v>
      </c>
      <c r="D394">
        <v>103</v>
      </c>
      <c r="E394">
        <v>6</v>
      </c>
      <c r="F394">
        <v>1</v>
      </c>
      <c r="G394">
        <v>2209</v>
      </c>
      <c r="H394">
        <v>1</v>
      </c>
      <c r="I394">
        <v>2208</v>
      </c>
      <c r="K394">
        <v>4</v>
      </c>
      <c r="L394">
        <v>8911863</v>
      </c>
      <c r="M394" s="2">
        <v>43638.534722222197</v>
      </c>
      <c r="N394" s="2">
        <v>43638.534722222197</v>
      </c>
      <c r="O394" s="2">
        <v>43640.461111111101</v>
      </c>
      <c r="P394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1945</v>
      </c>
      <c r="Q394" s="5">
        <f>IF(MOVALMOXA[[#This Row],[TIPOMOVIMENTACAO]]=1,Q393-MOVALMOXA[[#This Row],[QUANTIDADE]],IF(MOVALMOXA[[#This Row],[TIPOMOVIMENTACAO]]=26,Q393-MOVALMOXA[[#This Row],[QUANTIDADE]],IF(MOVALMOXA[[#This Row],[TIPOMOVIMENTACAO]]=33,Q393-MOVALMOXA[[#This Row],[QUANTIDADE]],Q393+MOVALMOXA[[#This Row],[QUANTIDADE]])))</f>
        <v>1944</v>
      </c>
      <c r="R394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394" s="5" t="str">
        <f>IF(MOVALMOXA[[#This Row],[SALDO_ATUAL_J]]=MOVALMOXA[[#This Row],[SALDOATUAL]],"OK","DIF")</f>
        <v>DIF</v>
      </c>
      <c r="T394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1945, SALDOATUAL = 1944 WHERE HANDLE = 8505555)</v>
      </c>
    </row>
    <row r="395" spans="1:20">
      <c r="A395">
        <v>394</v>
      </c>
      <c r="B395">
        <v>8505614</v>
      </c>
      <c r="C395">
        <v>113</v>
      </c>
      <c r="D395">
        <v>103</v>
      </c>
      <c r="E395">
        <v>6</v>
      </c>
      <c r="F395">
        <v>1</v>
      </c>
      <c r="G395">
        <v>2208</v>
      </c>
      <c r="H395">
        <v>4</v>
      </c>
      <c r="I395">
        <v>2204</v>
      </c>
      <c r="K395">
        <v>4</v>
      </c>
      <c r="L395">
        <v>8911947</v>
      </c>
      <c r="M395" s="2">
        <v>43638.577083333301</v>
      </c>
      <c r="N395" s="2">
        <v>43638.577083333301</v>
      </c>
      <c r="O395" s="2">
        <v>43640.461111111101</v>
      </c>
      <c r="P395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1944</v>
      </c>
      <c r="Q395" s="5">
        <f>IF(MOVALMOXA[[#This Row],[TIPOMOVIMENTACAO]]=1,Q394-MOVALMOXA[[#This Row],[QUANTIDADE]],IF(MOVALMOXA[[#This Row],[TIPOMOVIMENTACAO]]=26,Q394-MOVALMOXA[[#This Row],[QUANTIDADE]],IF(MOVALMOXA[[#This Row],[TIPOMOVIMENTACAO]]=33,Q394-MOVALMOXA[[#This Row],[QUANTIDADE]],Q394+MOVALMOXA[[#This Row],[QUANTIDADE]])))</f>
        <v>1940</v>
      </c>
      <c r="R395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395" s="5" t="str">
        <f>IF(MOVALMOXA[[#This Row],[SALDO_ATUAL_J]]=MOVALMOXA[[#This Row],[SALDOATUAL]],"OK","DIF")</f>
        <v>DIF</v>
      </c>
      <c r="T395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1944, SALDOATUAL = 1940 WHERE HANDLE = 8505614)</v>
      </c>
    </row>
    <row r="396" spans="1:20">
      <c r="A396">
        <v>395</v>
      </c>
      <c r="B396">
        <v>8505620</v>
      </c>
      <c r="C396">
        <v>113</v>
      </c>
      <c r="D396">
        <v>103</v>
      </c>
      <c r="E396">
        <v>6</v>
      </c>
      <c r="F396">
        <v>1</v>
      </c>
      <c r="G396">
        <v>2204</v>
      </c>
      <c r="H396">
        <v>4</v>
      </c>
      <c r="I396">
        <v>2200</v>
      </c>
      <c r="K396">
        <v>4</v>
      </c>
      <c r="L396">
        <v>8911954</v>
      </c>
      <c r="M396" s="2">
        <v>43638.579166666699</v>
      </c>
      <c r="N396" s="2">
        <v>43638.579166666699</v>
      </c>
      <c r="O396" s="2">
        <v>43640.461111111101</v>
      </c>
      <c r="P396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1940</v>
      </c>
      <c r="Q396" s="5">
        <f>IF(MOVALMOXA[[#This Row],[TIPOMOVIMENTACAO]]=1,Q395-MOVALMOXA[[#This Row],[QUANTIDADE]],IF(MOVALMOXA[[#This Row],[TIPOMOVIMENTACAO]]=26,Q395-MOVALMOXA[[#This Row],[QUANTIDADE]],IF(MOVALMOXA[[#This Row],[TIPOMOVIMENTACAO]]=33,Q395-MOVALMOXA[[#This Row],[QUANTIDADE]],Q395+MOVALMOXA[[#This Row],[QUANTIDADE]])))</f>
        <v>1936</v>
      </c>
      <c r="R396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396" s="5" t="str">
        <f>IF(MOVALMOXA[[#This Row],[SALDO_ATUAL_J]]=MOVALMOXA[[#This Row],[SALDOATUAL]],"OK","DIF")</f>
        <v>DIF</v>
      </c>
      <c r="T396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1940, SALDOATUAL = 1936 WHERE HANDLE = 8505620)</v>
      </c>
    </row>
    <row r="397" spans="1:20">
      <c r="A397">
        <v>396</v>
      </c>
      <c r="B397">
        <v>8505648</v>
      </c>
      <c r="C397">
        <v>113</v>
      </c>
      <c r="D397">
        <v>103</v>
      </c>
      <c r="E397">
        <v>6</v>
      </c>
      <c r="F397">
        <v>1</v>
      </c>
      <c r="G397">
        <v>2200</v>
      </c>
      <c r="H397">
        <v>8</v>
      </c>
      <c r="I397">
        <v>2192</v>
      </c>
      <c r="K397">
        <v>4</v>
      </c>
      <c r="L397">
        <v>8911995</v>
      </c>
      <c r="M397" s="2">
        <v>43638.589583333298</v>
      </c>
      <c r="N397" s="2">
        <v>43638.589583333298</v>
      </c>
      <c r="O397" s="2">
        <v>43640.461805555598</v>
      </c>
      <c r="P397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1936</v>
      </c>
      <c r="Q397" s="5">
        <f>IF(MOVALMOXA[[#This Row],[TIPOMOVIMENTACAO]]=1,Q396-MOVALMOXA[[#This Row],[QUANTIDADE]],IF(MOVALMOXA[[#This Row],[TIPOMOVIMENTACAO]]=26,Q396-MOVALMOXA[[#This Row],[QUANTIDADE]],IF(MOVALMOXA[[#This Row],[TIPOMOVIMENTACAO]]=33,Q396-MOVALMOXA[[#This Row],[QUANTIDADE]],Q396+MOVALMOXA[[#This Row],[QUANTIDADE]])))</f>
        <v>1928</v>
      </c>
      <c r="R397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397" s="5" t="str">
        <f>IF(MOVALMOXA[[#This Row],[SALDO_ATUAL_J]]=MOVALMOXA[[#This Row],[SALDOATUAL]],"OK","DIF")</f>
        <v>DIF</v>
      </c>
      <c r="T397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1936, SALDOATUAL = 1928 WHERE HANDLE = 8505648)</v>
      </c>
    </row>
    <row r="398" spans="1:20">
      <c r="A398">
        <v>397</v>
      </c>
      <c r="B398">
        <v>8505654</v>
      </c>
      <c r="C398">
        <v>113</v>
      </c>
      <c r="D398">
        <v>103</v>
      </c>
      <c r="E398">
        <v>6</v>
      </c>
      <c r="F398">
        <v>1</v>
      </c>
      <c r="G398">
        <v>2192</v>
      </c>
      <c r="H398">
        <v>4</v>
      </c>
      <c r="I398">
        <v>2188</v>
      </c>
      <c r="K398">
        <v>4</v>
      </c>
      <c r="L398">
        <v>8912019</v>
      </c>
      <c r="M398" s="2">
        <v>43638.591666666704</v>
      </c>
      <c r="N398" s="2">
        <v>43638.591666666704</v>
      </c>
      <c r="O398" s="2">
        <v>43640.461805555598</v>
      </c>
      <c r="P398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1928</v>
      </c>
      <c r="Q398" s="5">
        <f>IF(MOVALMOXA[[#This Row],[TIPOMOVIMENTACAO]]=1,Q397-MOVALMOXA[[#This Row],[QUANTIDADE]],IF(MOVALMOXA[[#This Row],[TIPOMOVIMENTACAO]]=26,Q397-MOVALMOXA[[#This Row],[QUANTIDADE]],IF(MOVALMOXA[[#This Row],[TIPOMOVIMENTACAO]]=33,Q397-MOVALMOXA[[#This Row],[QUANTIDADE]],Q397+MOVALMOXA[[#This Row],[QUANTIDADE]])))</f>
        <v>1924</v>
      </c>
      <c r="R398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398" s="5" t="str">
        <f>IF(MOVALMOXA[[#This Row],[SALDO_ATUAL_J]]=MOVALMOXA[[#This Row],[SALDOATUAL]],"OK","DIF")</f>
        <v>DIF</v>
      </c>
      <c r="T398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1928, SALDOATUAL = 1924 WHERE HANDLE = 8505654)</v>
      </c>
    </row>
    <row r="399" spans="1:20">
      <c r="A399">
        <v>398</v>
      </c>
      <c r="B399">
        <v>8505666</v>
      </c>
      <c r="C399">
        <v>113</v>
      </c>
      <c r="D399">
        <v>103</v>
      </c>
      <c r="E399">
        <v>6</v>
      </c>
      <c r="F399">
        <v>1</v>
      </c>
      <c r="G399">
        <v>2188</v>
      </c>
      <c r="H399">
        <v>6</v>
      </c>
      <c r="I399">
        <v>2182</v>
      </c>
      <c r="K399">
        <v>4</v>
      </c>
      <c r="L399">
        <v>8912006</v>
      </c>
      <c r="M399" s="2">
        <v>43638.593055555597</v>
      </c>
      <c r="N399" s="2">
        <v>43638.593055555597</v>
      </c>
      <c r="O399" s="2">
        <v>43640.461805555598</v>
      </c>
      <c r="P399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1924</v>
      </c>
      <c r="Q399" s="5">
        <f>IF(MOVALMOXA[[#This Row],[TIPOMOVIMENTACAO]]=1,Q398-MOVALMOXA[[#This Row],[QUANTIDADE]],IF(MOVALMOXA[[#This Row],[TIPOMOVIMENTACAO]]=26,Q398-MOVALMOXA[[#This Row],[QUANTIDADE]],IF(MOVALMOXA[[#This Row],[TIPOMOVIMENTACAO]]=33,Q398-MOVALMOXA[[#This Row],[QUANTIDADE]],Q398+MOVALMOXA[[#This Row],[QUANTIDADE]])))</f>
        <v>1918</v>
      </c>
      <c r="R399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399" s="5" t="str">
        <f>IF(MOVALMOXA[[#This Row],[SALDO_ATUAL_J]]=MOVALMOXA[[#This Row],[SALDOATUAL]],"OK","DIF")</f>
        <v>DIF</v>
      </c>
      <c r="T399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1924, SALDOATUAL = 1918 WHERE HANDLE = 8505666)</v>
      </c>
    </row>
    <row r="400" spans="1:20">
      <c r="A400">
        <v>399</v>
      </c>
      <c r="B400">
        <v>8505677</v>
      </c>
      <c r="C400">
        <v>113</v>
      </c>
      <c r="D400">
        <v>103</v>
      </c>
      <c r="E400">
        <v>6</v>
      </c>
      <c r="F400">
        <v>1</v>
      </c>
      <c r="G400">
        <v>2182</v>
      </c>
      <c r="H400">
        <v>4</v>
      </c>
      <c r="I400">
        <v>2178</v>
      </c>
      <c r="K400">
        <v>4</v>
      </c>
      <c r="L400">
        <v>8912030</v>
      </c>
      <c r="M400" s="2">
        <v>43638.593055555597</v>
      </c>
      <c r="N400" s="2">
        <v>43638.593055555597</v>
      </c>
      <c r="O400" s="2">
        <v>43640.461805555598</v>
      </c>
      <c r="P400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1918</v>
      </c>
      <c r="Q400" s="5">
        <f>IF(MOVALMOXA[[#This Row],[TIPOMOVIMENTACAO]]=1,Q399-MOVALMOXA[[#This Row],[QUANTIDADE]],IF(MOVALMOXA[[#This Row],[TIPOMOVIMENTACAO]]=26,Q399-MOVALMOXA[[#This Row],[QUANTIDADE]],IF(MOVALMOXA[[#This Row],[TIPOMOVIMENTACAO]]=33,Q399-MOVALMOXA[[#This Row],[QUANTIDADE]],Q399+MOVALMOXA[[#This Row],[QUANTIDADE]])))</f>
        <v>1914</v>
      </c>
      <c r="R400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400" s="5" t="str">
        <f>IF(MOVALMOXA[[#This Row],[SALDO_ATUAL_J]]=MOVALMOXA[[#This Row],[SALDOATUAL]],"OK","DIF")</f>
        <v>DIF</v>
      </c>
      <c r="T400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1918, SALDOATUAL = 1914 WHERE HANDLE = 8505677)</v>
      </c>
    </row>
    <row r="401" spans="1:20">
      <c r="A401">
        <v>400</v>
      </c>
      <c r="B401">
        <v>8505694</v>
      </c>
      <c r="C401">
        <v>113</v>
      </c>
      <c r="D401">
        <v>103</v>
      </c>
      <c r="E401">
        <v>6</v>
      </c>
      <c r="F401">
        <v>1</v>
      </c>
      <c r="G401">
        <v>2178</v>
      </c>
      <c r="H401">
        <v>4</v>
      </c>
      <c r="I401">
        <v>2174</v>
      </c>
      <c r="K401">
        <v>4</v>
      </c>
      <c r="L401">
        <v>8912060</v>
      </c>
      <c r="M401" s="2">
        <v>43638.596527777801</v>
      </c>
      <c r="N401" s="2">
        <v>43638.596527777801</v>
      </c>
      <c r="O401" s="2">
        <v>43640.461805555598</v>
      </c>
      <c r="P401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1914</v>
      </c>
      <c r="Q401" s="5">
        <f>IF(MOVALMOXA[[#This Row],[TIPOMOVIMENTACAO]]=1,Q400-MOVALMOXA[[#This Row],[QUANTIDADE]],IF(MOVALMOXA[[#This Row],[TIPOMOVIMENTACAO]]=26,Q400-MOVALMOXA[[#This Row],[QUANTIDADE]],IF(MOVALMOXA[[#This Row],[TIPOMOVIMENTACAO]]=33,Q400-MOVALMOXA[[#This Row],[QUANTIDADE]],Q400+MOVALMOXA[[#This Row],[QUANTIDADE]])))</f>
        <v>1910</v>
      </c>
      <c r="R401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401" s="5" t="str">
        <f>IF(MOVALMOXA[[#This Row],[SALDO_ATUAL_J]]=MOVALMOXA[[#This Row],[SALDOATUAL]],"OK","DIF")</f>
        <v>DIF</v>
      </c>
      <c r="T401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1914, SALDOATUAL = 1910 WHERE HANDLE = 8505694)</v>
      </c>
    </row>
    <row r="402" spans="1:20">
      <c r="A402">
        <v>401</v>
      </c>
      <c r="B402">
        <v>8505701</v>
      </c>
      <c r="C402">
        <v>113</v>
      </c>
      <c r="D402">
        <v>103</v>
      </c>
      <c r="E402">
        <v>6</v>
      </c>
      <c r="F402">
        <v>1</v>
      </c>
      <c r="G402">
        <v>2174</v>
      </c>
      <c r="H402">
        <v>4</v>
      </c>
      <c r="I402">
        <v>2170</v>
      </c>
      <c r="K402">
        <v>4</v>
      </c>
      <c r="L402">
        <v>8912056</v>
      </c>
      <c r="M402" s="2">
        <v>43638.597222222197</v>
      </c>
      <c r="N402" s="2">
        <v>43638.597222222197</v>
      </c>
      <c r="O402" s="2">
        <v>43640.461805555598</v>
      </c>
      <c r="P402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1910</v>
      </c>
      <c r="Q402" s="5">
        <f>IF(MOVALMOXA[[#This Row],[TIPOMOVIMENTACAO]]=1,Q401-MOVALMOXA[[#This Row],[QUANTIDADE]],IF(MOVALMOXA[[#This Row],[TIPOMOVIMENTACAO]]=26,Q401-MOVALMOXA[[#This Row],[QUANTIDADE]],IF(MOVALMOXA[[#This Row],[TIPOMOVIMENTACAO]]=33,Q401-MOVALMOXA[[#This Row],[QUANTIDADE]],Q401+MOVALMOXA[[#This Row],[QUANTIDADE]])))</f>
        <v>1906</v>
      </c>
      <c r="R402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402" s="5" t="str">
        <f>IF(MOVALMOXA[[#This Row],[SALDO_ATUAL_J]]=MOVALMOXA[[#This Row],[SALDOATUAL]],"OK","DIF")</f>
        <v>DIF</v>
      </c>
      <c r="T402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1910, SALDOATUAL = 1906 WHERE HANDLE = 8505701)</v>
      </c>
    </row>
    <row r="403" spans="1:20">
      <c r="A403">
        <v>402</v>
      </c>
      <c r="B403">
        <v>8505706</v>
      </c>
      <c r="C403">
        <v>113</v>
      </c>
      <c r="D403">
        <v>103</v>
      </c>
      <c r="E403">
        <v>6</v>
      </c>
      <c r="F403">
        <v>1</v>
      </c>
      <c r="G403">
        <v>2170</v>
      </c>
      <c r="H403">
        <v>4</v>
      </c>
      <c r="I403">
        <v>2166</v>
      </c>
      <c r="K403">
        <v>4</v>
      </c>
      <c r="L403">
        <v>8912070</v>
      </c>
      <c r="M403" s="2">
        <v>43638.600694444402</v>
      </c>
      <c r="N403" s="2">
        <v>43638.600694444402</v>
      </c>
      <c r="O403" s="2">
        <v>43640.461805555598</v>
      </c>
      <c r="P403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1906</v>
      </c>
      <c r="Q403" s="5">
        <f>IF(MOVALMOXA[[#This Row],[TIPOMOVIMENTACAO]]=1,Q402-MOVALMOXA[[#This Row],[QUANTIDADE]],IF(MOVALMOXA[[#This Row],[TIPOMOVIMENTACAO]]=26,Q402-MOVALMOXA[[#This Row],[QUANTIDADE]],IF(MOVALMOXA[[#This Row],[TIPOMOVIMENTACAO]]=33,Q402-MOVALMOXA[[#This Row],[QUANTIDADE]],Q402+MOVALMOXA[[#This Row],[QUANTIDADE]])))</f>
        <v>1902</v>
      </c>
      <c r="R403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403" s="5" t="str">
        <f>IF(MOVALMOXA[[#This Row],[SALDO_ATUAL_J]]=MOVALMOXA[[#This Row],[SALDOATUAL]],"OK","DIF")</f>
        <v>DIF</v>
      </c>
      <c r="T403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1906, SALDOATUAL = 1902 WHERE HANDLE = 8505706)</v>
      </c>
    </row>
    <row r="404" spans="1:20">
      <c r="A404">
        <v>403</v>
      </c>
      <c r="B404">
        <v>8505714</v>
      </c>
      <c r="C404">
        <v>113</v>
      </c>
      <c r="D404">
        <v>103</v>
      </c>
      <c r="E404">
        <v>6</v>
      </c>
      <c r="F404">
        <v>1</v>
      </c>
      <c r="G404">
        <v>2166</v>
      </c>
      <c r="H404">
        <v>5</v>
      </c>
      <c r="I404">
        <v>2161</v>
      </c>
      <c r="K404">
        <v>4</v>
      </c>
      <c r="L404">
        <v>8912080</v>
      </c>
      <c r="M404" s="2">
        <v>43638.601388888899</v>
      </c>
      <c r="N404" s="2">
        <v>43638.601388888899</v>
      </c>
      <c r="O404" s="2">
        <v>43640.461805555598</v>
      </c>
      <c r="P404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1902</v>
      </c>
      <c r="Q404" s="5">
        <f>IF(MOVALMOXA[[#This Row],[TIPOMOVIMENTACAO]]=1,Q403-MOVALMOXA[[#This Row],[QUANTIDADE]],IF(MOVALMOXA[[#This Row],[TIPOMOVIMENTACAO]]=26,Q403-MOVALMOXA[[#This Row],[QUANTIDADE]],IF(MOVALMOXA[[#This Row],[TIPOMOVIMENTACAO]]=33,Q403-MOVALMOXA[[#This Row],[QUANTIDADE]],Q403+MOVALMOXA[[#This Row],[QUANTIDADE]])))</f>
        <v>1897</v>
      </c>
      <c r="R404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404" s="5" t="str">
        <f>IF(MOVALMOXA[[#This Row],[SALDO_ATUAL_J]]=MOVALMOXA[[#This Row],[SALDOATUAL]],"OK","DIF")</f>
        <v>DIF</v>
      </c>
      <c r="T404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1902, SALDOATUAL = 1897 WHERE HANDLE = 8505714)</v>
      </c>
    </row>
    <row r="405" spans="1:20">
      <c r="A405">
        <v>404</v>
      </c>
      <c r="B405">
        <v>8505725</v>
      </c>
      <c r="C405">
        <v>113</v>
      </c>
      <c r="D405">
        <v>103</v>
      </c>
      <c r="E405">
        <v>6</v>
      </c>
      <c r="F405">
        <v>1</v>
      </c>
      <c r="G405">
        <v>2161</v>
      </c>
      <c r="H405">
        <v>3</v>
      </c>
      <c r="I405">
        <v>2158</v>
      </c>
      <c r="K405">
        <v>4</v>
      </c>
      <c r="L405">
        <v>8912106</v>
      </c>
      <c r="M405" s="2">
        <v>43638.606249999997</v>
      </c>
      <c r="N405" s="2">
        <v>43638.606249999997</v>
      </c>
      <c r="O405" s="2">
        <v>43640.461805555598</v>
      </c>
      <c r="P405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1897</v>
      </c>
      <c r="Q405" s="5">
        <f>IF(MOVALMOXA[[#This Row],[TIPOMOVIMENTACAO]]=1,Q404-MOVALMOXA[[#This Row],[QUANTIDADE]],IF(MOVALMOXA[[#This Row],[TIPOMOVIMENTACAO]]=26,Q404-MOVALMOXA[[#This Row],[QUANTIDADE]],IF(MOVALMOXA[[#This Row],[TIPOMOVIMENTACAO]]=33,Q404-MOVALMOXA[[#This Row],[QUANTIDADE]],Q404+MOVALMOXA[[#This Row],[QUANTIDADE]])))</f>
        <v>1894</v>
      </c>
      <c r="R405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405" s="5" t="str">
        <f>IF(MOVALMOXA[[#This Row],[SALDO_ATUAL_J]]=MOVALMOXA[[#This Row],[SALDOATUAL]],"OK","DIF")</f>
        <v>DIF</v>
      </c>
      <c r="T405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1897, SALDOATUAL = 1894 WHERE HANDLE = 8505725)</v>
      </c>
    </row>
    <row r="406" spans="1:20">
      <c r="A406">
        <v>405</v>
      </c>
      <c r="B406">
        <v>8505743</v>
      </c>
      <c r="C406">
        <v>113</v>
      </c>
      <c r="D406">
        <v>103</v>
      </c>
      <c r="E406">
        <v>6</v>
      </c>
      <c r="F406">
        <v>1</v>
      </c>
      <c r="G406">
        <v>2158</v>
      </c>
      <c r="H406">
        <v>4</v>
      </c>
      <c r="I406">
        <v>2154</v>
      </c>
      <c r="K406">
        <v>4</v>
      </c>
      <c r="L406">
        <v>8912130</v>
      </c>
      <c r="M406" s="2">
        <v>43638.611111111102</v>
      </c>
      <c r="N406" s="2">
        <v>43638.611111111102</v>
      </c>
      <c r="O406" s="2">
        <v>43640.461805555598</v>
      </c>
      <c r="P406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1894</v>
      </c>
      <c r="Q406" s="5">
        <f>IF(MOVALMOXA[[#This Row],[TIPOMOVIMENTACAO]]=1,Q405-MOVALMOXA[[#This Row],[QUANTIDADE]],IF(MOVALMOXA[[#This Row],[TIPOMOVIMENTACAO]]=26,Q405-MOVALMOXA[[#This Row],[QUANTIDADE]],IF(MOVALMOXA[[#This Row],[TIPOMOVIMENTACAO]]=33,Q405-MOVALMOXA[[#This Row],[QUANTIDADE]],Q405+MOVALMOXA[[#This Row],[QUANTIDADE]])))</f>
        <v>1890</v>
      </c>
      <c r="R406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406" s="5" t="str">
        <f>IF(MOVALMOXA[[#This Row],[SALDO_ATUAL_J]]=MOVALMOXA[[#This Row],[SALDOATUAL]],"OK","DIF")</f>
        <v>DIF</v>
      </c>
      <c r="T406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1894, SALDOATUAL = 1890 WHERE HANDLE = 8505743)</v>
      </c>
    </row>
    <row r="407" spans="1:20">
      <c r="A407">
        <v>406</v>
      </c>
      <c r="B407">
        <v>8505773</v>
      </c>
      <c r="C407">
        <v>113</v>
      </c>
      <c r="D407">
        <v>103</v>
      </c>
      <c r="E407">
        <v>6</v>
      </c>
      <c r="F407">
        <v>1</v>
      </c>
      <c r="G407">
        <v>2154</v>
      </c>
      <c r="H407">
        <v>4</v>
      </c>
      <c r="I407">
        <v>2150</v>
      </c>
      <c r="K407">
        <v>4</v>
      </c>
      <c r="L407">
        <v>8912167</v>
      </c>
      <c r="M407" s="2">
        <v>43638.618055555598</v>
      </c>
      <c r="N407" s="2">
        <v>43638.618055555598</v>
      </c>
      <c r="O407" s="2">
        <v>43640.462500000001</v>
      </c>
      <c r="P407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1890</v>
      </c>
      <c r="Q407" s="5">
        <f>IF(MOVALMOXA[[#This Row],[TIPOMOVIMENTACAO]]=1,Q406-MOVALMOXA[[#This Row],[QUANTIDADE]],IF(MOVALMOXA[[#This Row],[TIPOMOVIMENTACAO]]=26,Q406-MOVALMOXA[[#This Row],[QUANTIDADE]],IF(MOVALMOXA[[#This Row],[TIPOMOVIMENTACAO]]=33,Q406-MOVALMOXA[[#This Row],[QUANTIDADE]],Q406+MOVALMOXA[[#This Row],[QUANTIDADE]])))</f>
        <v>1886</v>
      </c>
      <c r="R407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407" s="5" t="str">
        <f>IF(MOVALMOXA[[#This Row],[SALDO_ATUAL_J]]=MOVALMOXA[[#This Row],[SALDOATUAL]],"OK","DIF")</f>
        <v>DIF</v>
      </c>
      <c r="T407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1890, SALDOATUAL = 1886 WHERE HANDLE = 8505773)</v>
      </c>
    </row>
    <row r="408" spans="1:20">
      <c r="A408">
        <v>407</v>
      </c>
      <c r="B408">
        <v>8505786</v>
      </c>
      <c r="C408">
        <v>113</v>
      </c>
      <c r="D408">
        <v>103</v>
      </c>
      <c r="E408">
        <v>6</v>
      </c>
      <c r="F408">
        <v>1</v>
      </c>
      <c r="G408">
        <v>2150</v>
      </c>
      <c r="H408">
        <v>1</v>
      </c>
      <c r="I408">
        <v>2149</v>
      </c>
      <c r="K408">
        <v>4</v>
      </c>
      <c r="L408">
        <v>8912189</v>
      </c>
      <c r="M408" s="2">
        <v>43638.625</v>
      </c>
      <c r="N408" s="2">
        <v>43638.625</v>
      </c>
      <c r="O408" s="2">
        <v>43640.462500000001</v>
      </c>
      <c r="P408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1886</v>
      </c>
      <c r="Q408" s="5">
        <f>IF(MOVALMOXA[[#This Row],[TIPOMOVIMENTACAO]]=1,Q407-MOVALMOXA[[#This Row],[QUANTIDADE]],IF(MOVALMOXA[[#This Row],[TIPOMOVIMENTACAO]]=26,Q407-MOVALMOXA[[#This Row],[QUANTIDADE]],IF(MOVALMOXA[[#This Row],[TIPOMOVIMENTACAO]]=33,Q407-MOVALMOXA[[#This Row],[QUANTIDADE]],Q407+MOVALMOXA[[#This Row],[QUANTIDADE]])))</f>
        <v>1885</v>
      </c>
      <c r="R408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408" s="5" t="str">
        <f>IF(MOVALMOXA[[#This Row],[SALDO_ATUAL_J]]=MOVALMOXA[[#This Row],[SALDOATUAL]],"OK","DIF")</f>
        <v>DIF</v>
      </c>
      <c r="T408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1886, SALDOATUAL = 1885 WHERE HANDLE = 8505786)</v>
      </c>
    </row>
    <row r="409" spans="1:20">
      <c r="A409">
        <v>408</v>
      </c>
      <c r="B409">
        <v>8505830</v>
      </c>
      <c r="C409">
        <v>113</v>
      </c>
      <c r="D409">
        <v>103</v>
      </c>
      <c r="E409">
        <v>6</v>
      </c>
      <c r="F409">
        <v>1</v>
      </c>
      <c r="G409">
        <v>2149</v>
      </c>
      <c r="H409">
        <v>1</v>
      </c>
      <c r="I409">
        <v>2148</v>
      </c>
      <c r="K409">
        <v>4</v>
      </c>
      <c r="L409">
        <v>8912248</v>
      </c>
      <c r="M409" s="2">
        <v>43638.638888888898</v>
      </c>
      <c r="N409" s="2">
        <v>43638.638888888898</v>
      </c>
      <c r="O409" s="2">
        <v>43640.462500000001</v>
      </c>
      <c r="P409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1885</v>
      </c>
      <c r="Q409" s="5">
        <f>IF(MOVALMOXA[[#This Row],[TIPOMOVIMENTACAO]]=1,Q408-MOVALMOXA[[#This Row],[QUANTIDADE]],IF(MOVALMOXA[[#This Row],[TIPOMOVIMENTACAO]]=26,Q408-MOVALMOXA[[#This Row],[QUANTIDADE]],IF(MOVALMOXA[[#This Row],[TIPOMOVIMENTACAO]]=33,Q408-MOVALMOXA[[#This Row],[QUANTIDADE]],Q408+MOVALMOXA[[#This Row],[QUANTIDADE]])))</f>
        <v>1884</v>
      </c>
      <c r="R409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409" s="5" t="str">
        <f>IF(MOVALMOXA[[#This Row],[SALDO_ATUAL_J]]=MOVALMOXA[[#This Row],[SALDOATUAL]],"OK","DIF")</f>
        <v>DIF</v>
      </c>
      <c r="T409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1885, SALDOATUAL = 1884 WHERE HANDLE = 8505830)</v>
      </c>
    </row>
    <row r="410" spans="1:20">
      <c r="A410">
        <v>409</v>
      </c>
      <c r="B410">
        <v>8505855</v>
      </c>
      <c r="C410">
        <v>113</v>
      </c>
      <c r="D410">
        <v>103</v>
      </c>
      <c r="E410">
        <v>6</v>
      </c>
      <c r="F410">
        <v>1</v>
      </c>
      <c r="G410">
        <v>2148</v>
      </c>
      <c r="H410">
        <v>1</v>
      </c>
      <c r="I410">
        <v>2147</v>
      </c>
      <c r="K410">
        <v>4</v>
      </c>
      <c r="L410">
        <v>8912279</v>
      </c>
      <c r="M410" s="2">
        <v>43638.640972222202</v>
      </c>
      <c r="N410" s="2">
        <v>43638.640972222202</v>
      </c>
      <c r="O410" s="2">
        <v>43640.462500000001</v>
      </c>
      <c r="P410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1884</v>
      </c>
      <c r="Q410" s="5">
        <f>IF(MOVALMOXA[[#This Row],[TIPOMOVIMENTACAO]]=1,Q409-MOVALMOXA[[#This Row],[QUANTIDADE]],IF(MOVALMOXA[[#This Row],[TIPOMOVIMENTACAO]]=26,Q409-MOVALMOXA[[#This Row],[QUANTIDADE]],IF(MOVALMOXA[[#This Row],[TIPOMOVIMENTACAO]]=33,Q409-MOVALMOXA[[#This Row],[QUANTIDADE]],Q409+MOVALMOXA[[#This Row],[QUANTIDADE]])))</f>
        <v>1883</v>
      </c>
      <c r="R410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410" s="5" t="str">
        <f>IF(MOVALMOXA[[#This Row],[SALDO_ATUAL_J]]=MOVALMOXA[[#This Row],[SALDOATUAL]],"OK","DIF")</f>
        <v>DIF</v>
      </c>
      <c r="T410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1884, SALDOATUAL = 1883 WHERE HANDLE = 8505855)</v>
      </c>
    </row>
    <row r="411" spans="1:20">
      <c r="A411">
        <v>410</v>
      </c>
      <c r="B411">
        <v>8505861</v>
      </c>
      <c r="C411">
        <v>113</v>
      </c>
      <c r="D411">
        <v>103</v>
      </c>
      <c r="E411">
        <v>6</v>
      </c>
      <c r="F411">
        <v>1</v>
      </c>
      <c r="G411">
        <v>2147</v>
      </c>
      <c r="H411">
        <v>1</v>
      </c>
      <c r="I411">
        <v>2146</v>
      </c>
      <c r="K411">
        <v>4</v>
      </c>
      <c r="L411">
        <v>8912290</v>
      </c>
      <c r="M411" s="2">
        <v>43638.642361111102</v>
      </c>
      <c r="N411" s="2">
        <v>43638.642361111102</v>
      </c>
      <c r="O411" s="2">
        <v>43640.462500000001</v>
      </c>
      <c r="P411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1883</v>
      </c>
      <c r="Q411" s="5">
        <f>IF(MOVALMOXA[[#This Row],[TIPOMOVIMENTACAO]]=1,Q410-MOVALMOXA[[#This Row],[QUANTIDADE]],IF(MOVALMOXA[[#This Row],[TIPOMOVIMENTACAO]]=26,Q410-MOVALMOXA[[#This Row],[QUANTIDADE]],IF(MOVALMOXA[[#This Row],[TIPOMOVIMENTACAO]]=33,Q410-MOVALMOXA[[#This Row],[QUANTIDADE]],Q410+MOVALMOXA[[#This Row],[QUANTIDADE]])))</f>
        <v>1882</v>
      </c>
      <c r="R411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411" s="5" t="str">
        <f>IF(MOVALMOXA[[#This Row],[SALDO_ATUAL_J]]=MOVALMOXA[[#This Row],[SALDOATUAL]],"OK","DIF")</f>
        <v>DIF</v>
      </c>
      <c r="T411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1883, SALDOATUAL = 1882 WHERE HANDLE = 8505861)</v>
      </c>
    </row>
    <row r="412" spans="1:20">
      <c r="A412">
        <v>411</v>
      </c>
      <c r="B412">
        <v>8505870</v>
      </c>
      <c r="C412">
        <v>113</v>
      </c>
      <c r="D412">
        <v>103</v>
      </c>
      <c r="E412">
        <v>6</v>
      </c>
      <c r="F412">
        <v>1</v>
      </c>
      <c r="G412">
        <v>2146</v>
      </c>
      <c r="H412">
        <v>1</v>
      </c>
      <c r="I412">
        <v>2145</v>
      </c>
      <c r="K412">
        <v>4</v>
      </c>
      <c r="L412">
        <v>8912306</v>
      </c>
      <c r="M412" s="2">
        <v>43638.6430555556</v>
      </c>
      <c r="N412" s="2">
        <v>43638.6430555556</v>
      </c>
      <c r="O412" s="2">
        <v>43640.462500000001</v>
      </c>
      <c r="P412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1882</v>
      </c>
      <c r="Q412" s="5">
        <f>IF(MOVALMOXA[[#This Row],[TIPOMOVIMENTACAO]]=1,Q411-MOVALMOXA[[#This Row],[QUANTIDADE]],IF(MOVALMOXA[[#This Row],[TIPOMOVIMENTACAO]]=26,Q411-MOVALMOXA[[#This Row],[QUANTIDADE]],IF(MOVALMOXA[[#This Row],[TIPOMOVIMENTACAO]]=33,Q411-MOVALMOXA[[#This Row],[QUANTIDADE]],Q411+MOVALMOXA[[#This Row],[QUANTIDADE]])))</f>
        <v>1881</v>
      </c>
      <c r="R412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412" s="5" t="str">
        <f>IF(MOVALMOXA[[#This Row],[SALDO_ATUAL_J]]=MOVALMOXA[[#This Row],[SALDOATUAL]],"OK","DIF")</f>
        <v>DIF</v>
      </c>
      <c r="T412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1882, SALDOATUAL = 1881 WHERE HANDLE = 8505870)</v>
      </c>
    </row>
    <row r="413" spans="1:20">
      <c r="A413">
        <v>412</v>
      </c>
      <c r="B413">
        <v>8505903</v>
      </c>
      <c r="C413">
        <v>113</v>
      </c>
      <c r="D413">
        <v>103</v>
      </c>
      <c r="E413">
        <v>6</v>
      </c>
      <c r="F413">
        <v>1</v>
      </c>
      <c r="G413">
        <v>2145</v>
      </c>
      <c r="H413">
        <v>4</v>
      </c>
      <c r="I413">
        <v>2141</v>
      </c>
      <c r="K413">
        <v>4</v>
      </c>
      <c r="L413">
        <v>8912344</v>
      </c>
      <c r="M413" s="2">
        <v>43638.65</v>
      </c>
      <c r="N413" s="2">
        <v>43638.65</v>
      </c>
      <c r="O413" s="2">
        <v>43640.462500000001</v>
      </c>
      <c r="P413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1881</v>
      </c>
      <c r="Q413" s="5">
        <f>IF(MOVALMOXA[[#This Row],[TIPOMOVIMENTACAO]]=1,Q412-MOVALMOXA[[#This Row],[QUANTIDADE]],IF(MOVALMOXA[[#This Row],[TIPOMOVIMENTACAO]]=26,Q412-MOVALMOXA[[#This Row],[QUANTIDADE]],IF(MOVALMOXA[[#This Row],[TIPOMOVIMENTACAO]]=33,Q412-MOVALMOXA[[#This Row],[QUANTIDADE]],Q412+MOVALMOXA[[#This Row],[QUANTIDADE]])))</f>
        <v>1877</v>
      </c>
      <c r="R413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413" s="5" t="str">
        <f>IF(MOVALMOXA[[#This Row],[SALDO_ATUAL_J]]=MOVALMOXA[[#This Row],[SALDOATUAL]],"OK","DIF")</f>
        <v>DIF</v>
      </c>
      <c r="T413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1881, SALDOATUAL = 1877 WHERE HANDLE = 8505903)</v>
      </c>
    </row>
    <row r="414" spans="1:20">
      <c r="A414">
        <v>413</v>
      </c>
      <c r="B414">
        <v>8505907</v>
      </c>
      <c r="C414">
        <v>113</v>
      </c>
      <c r="D414">
        <v>103</v>
      </c>
      <c r="E414">
        <v>6</v>
      </c>
      <c r="F414">
        <v>1</v>
      </c>
      <c r="G414">
        <v>2141</v>
      </c>
      <c r="H414">
        <v>4</v>
      </c>
      <c r="I414">
        <v>2137</v>
      </c>
      <c r="K414">
        <v>4</v>
      </c>
      <c r="L414">
        <v>8912348</v>
      </c>
      <c r="M414" s="2">
        <v>43638.650694444397</v>
      </c>
      <c r="N414" s="2">
        <v>43638.650694444397</v>
      </c>
      <c r="O414" s="2">
        <v>43640.463194444397</v>
      </c>
      <c r="P414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1877</v>
      </c>
      <c r="Q414" s="5">
        <f>IF(MOVALMOXA[[#This Row],[TIPOMOVIMENTACAO]]=1,Q413-MOVALMOXA[[#This Row],[QUANTIDADE]],IF(MOVALMOXA[[#This Row],[TIPOMOVIMENTACAO]]=26,Q413-MOVALMOXA[[#This Row],[QUANTIDADE]],IF(MOVALMOXA[[#This Row],[TIPOMOVIMENTACAO]]=33,Q413-MOVALMOXA[[#This Row],[QUANTIDADE]],Q413+MOVALMOXA[[#This Row],[QUANTIDADE]])))</f>
        <v>1873</v>
      </c>
      <c r="R414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414" s="5" t="str">
        <f>IF(MOVALMOXA[[#This Row],[SALDO_ATUAL_J]]=MOVALMOXA[[#This Row],[SALDOATUAL]],"OK","DIF")</f>
        <v>DIF</v>
      </c>
      <c r="T414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1877, SALDOATUAL = 1873 WHERE HANDLE = 8505907)</v>
      </c>
    </row>
    <row r="415" spans="1:20">
      <c r="A415">
        <v>414</v>
      </c>
      <c r="B415">
        <v>8505915</v>
      </c>
      <c r="C415">
        <v>113</v>
      </c>
      <c r="D415">
        <v>103</v>
      </c>
      <c r="E415">
        <v>6</v>
      </c>
      <c r="F415">
        <v>1</v>
      </c>
      <c r="G415">
        <v>2137</v>
      </c>
      <c r="H415">
        <v>4</v>
      </c>
      <c r="I415">
        <v>2133</v>
      </c>
      <c r="K415">
        <v>4</v>
      </c>
      <c r="L415">
        <v>8912356</v>
      </c>
      <c r="M415" s="2">
        <v>43638.652083333298</v>
      </c>
      <c r="N415" s="2">
        <v>43638.652083333298</v>
      </c>
      <c r="O415" s="2">
        <v>43640.463194444397</v>
      </c>
      <c r="P415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1873</v>
      </c>
      <c r="Q415" s="5">
        <f>IF(MOVALMOXA[[#This Row],[TIPOMOVIMENTACAO]]=1,Q414-MOVALMOXA[[#This Row],[QUANTIDADE]],IF(MOVALMOXA[[#This Row],[TIPOMOVIMENTACAO]]=26,Q414-MOVALMOXA[[#This Row],[QUANTIDADE]],IF(MOVALMOXA[[#This Row],[TIPOMOVIMENTACAO]]=33,Q414-MOVALMOXA[[#This Row],[QUANTIDADE]],Q414+MOVALMOXA[[#This Row],[QUANTIDADE]])))</f>
        <v>1869</v>
      </c>
      <c r="R415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415" s="5" t="str">
        <f>IF(MOVALMOXA[[#This Row],[SALDO_ATUAL_J]]=MOVALMOXA[[#This Row],[SALDOATUAL]],"OK","DIF")</f>
        <v>DIF</v>
      </c>
      <c r="T415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1873, SALDOATUAL = 1869 WHERE HANDLE = 8505915)</v>
      </c>
    </row>
    <row r="416" spans="1:20">
      <c r="A416">
        <v>415</v>
      </c>
      <c r="B416">
        <v>8505929</v>
      </c>
      <c r="C416">
        <v>113</v>
      </c>
      <c r="D416">
        <v>103</v>
      </c>
      <c r="E416">
        <v>6</v>
      </c>
      <c r="F416">
        <v>1</v>
      </c>
      <c r="G416">
        <v>2133</v>
      </c>
      <c r="H416">
        <v>4</v>
      </c>
      <c r="I416">
        <v>2129</v>
      </c>
      <c r="K416">
        <v>4</v>
      </c>
      <c r="L416">
        <v>8912370</v>
      </c>
      <c r="M416" s="2">
        <v>43638.654166666704</v>
      </c>
      <c r="N416" s="2">
        <v>43638.654166666704</v>
      </c>
      <c r="O416" s="2">
        <v>43640.463194444397</v>
      </c>
      <c r="P416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1869</v>
      </c>
      <c r="Q416" s="5">
        <f>IF(MOVALMOXA[[#This Row],[TIPOMOVIMENTACAO]]=1,Q415-MOVALMOXA[[#This Row],[QUANTIDADE]],IF(MOVALMOXA[[#This Row],[TIPOMOVIMENTACAO]]=26,Q415-MOVALMOXA[[#This Row],[QUANTIDADE]],IF(MOVALMOXA[[#This Row],[TIPOMOVIMENTACAO]]=33,Q415-MOVALMOXA[[#This Row],[QUANTIDADE]],Q415+MOVALMOXA[[#This Row],[QUANTIDADE]])))</f>
        <v>1865</v>
      </c>
      <c r="R416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416" s="5" t="str">
        <f>IF(MOVALMOXA[[#This Row],[SALDO_ATUAL_J]]=MOVALMOXA[[#This Row],[SALDOATUAL]],"OK","DIF")</f>
        <v>DIF</v>
      </c>
      <c r="T416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1869, SALDOATUAL = 1865 WHERE HANDLE = 8505929)</v>
      </c>
    </row>
    <row r="417" spans="1:20">
      <c r="A417">
        <v>416</v>
      </c>
      <c r="B417">
        <v>8505941</v>
      </c>
      <c r="C417">
        <v>113</v>
      </c>
      <c r="D417">
        <v>103</v>
      </c>
      <c r="E417">
        <v>6</v>
      </c>
      <c r="F417">
        <v>1</v>
      </c>
      <c r="G417">
        <v>2129</v>
      </c>
      <c r="H417">
        <v>4</v>
      </c>
      <c r="I417">
        <v>2125</v>
      </c>
      <c r="K417">
        <v>4</v>
      </c>
      <c r="L417">
        <v>8912396</v>
      </c>
      <c r="M417" s="2">
        <v>43638.654166666704</v>
      </c>
      <c r="N417" s="2">
        <v>43638.654166666704</v>
      </c>
      <c r="O417" s="2">
        <v>43640.463194444397</v>
      </c>
      <c r="P417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1865</v>
      </c>
      <c r="Q417" s="5">
        <f>IF(MOVALMOXA[[#This Row],[TIPOMOVIMENTACAO]]=1,Q416-MOVALMOXA[[#This Row],[QUANTIDADE]],IF(MOVALMOXA[[#This Row],[TIPOMOVIMENTACAO]]=26,Q416-MOVALMOXA[[#This Row],[QUANTIDADE]],IF(MOVALMOXA[[#This Row],[TIPOMOVIMENTACAO]]=33,Q416-MOVALMOXA[[#This Row],[QUANTIDADE]],Q416+MOVALMOXA[[#This Row],[QUANTIDADE]])))</f>
        <v>1861</v>
      </c>
      <c r="R417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417" s="5" t="str">
        <f>IF(MOVALMOXA[[#This Row],[SALDO_ATUAL_J]]=MOVALMOXA[[#This Row],[SALDOATUAL]],"OK","DIF")</f>
        <v>DIF</v>
      </c>
      <c r="T417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1865, SALDOATUAL = 1861 WHERE HANDLE = 8505941)</v>
      </c>
    </row>
    <row r="418" spans="1:20">
      <c r="A418">
        <v>417</v>
      </c>
      <c r="B418">
        <v>8505955</v>
      </c>
      <c r="C418">
        <v>113</v>
      </c>
      <c r="D418">
        <v>103</v>
      </c>
      <c r="E418">
        <v>6</v>
      </c>
      <c r="F418">
        <v>1</v>
      </c>
      <c r="G418">
        <v>2125</v>
      </c>
      <c r="H418">
        <v>1</v>
      </c>
      <c r="I418">
        <v>2124</v>
      </c>
      <c r="K418">
        <v>4</v>
      </c>
      <c r="L418">
        <v>8912407</v>
      </c>
      <c r="M418" s="2">
        <v>43638.65625</v>
      </c>
      <c r="N418" s="2">
        <v>43638.65625</v>
      </c>
      <c r="O418" s="2">
        <v>43640.463194444397</v>
      </c>
      <c r="P418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1861</v>
      </c>
      <c r="Q418" s="5">
        <f>IF(MOVALMOXA[[#This Row],[TIPOMOVIMENTACAO]]=1,Q417-MOVALMOXA[[#This Row],[QUANTIDADE]],IF(MOVALMOXA[[#This Row],[TIPOMOVIMENTACAO]]=26,Q417-MOVALMOXA[[#This Row],[QUANTIDADE]],IF(MOVALMOXA[[#This Row],[TIPOMOVIMENTACAO]]=33,Q417-MOVALMOXA[[#This Row],[QUANTIDADE]],Q417+MOVALMOXA[[#This Row],[QUANTIDADE]])))</f>
        <v>1860</v>
      </c>
      <c r="R418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418" s="5" t="str">
        <f>IF(MOVALMOXA[[#This Row],[SALDO_ATUAL_J]]=MOVALMOXA[[#This Row],[SALDOATUAL]],"OK","DIF")</f>
        <v>DIF</v>
      </c>
      <c r="T418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1861, SALDOATUAL = 1860 WHERE HANDLE = 8505955)</v>
      </c>
    </row>
    <row r="419" spans="1:20">
      <c r="A419">
        <v>418</v>
      </c>
      <c r="B419">
        <v>8505962</v>
      </c>
      <c r="C419">
        <v>113</v>
      </c>
      <c r="D419">
        <v>103</v>
      </c>
      <c r="E419">
        <v>6</v>
      </c>
      <c r="F419">
        <v>1</v>
      </c>
      <c r="G419">
        <v>2124</v>
      </c>
      <c r="H419">
        <v>4</v>
      </c>
      <c r="I419">
        <v>2120</v>
      </c>
      <c r="K419">
        <v>4</v>
      </c>
      <c r="L419">
        <v>8912421</v>
      </c>
      <c r="M419" s="2">
        <v>43638.659027777801</v>
      </c>
      <c r="N419" s="2">
        <v>43638.659027777801</v>
      </c>
      <c r="O419" s="2">
        <v>43640.463194444397</v>
      </c>
      <c r="P419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1860</v>
      </c>
      <c r="Q419" s="5">
        <f>IF(MOVALMOXA[[#This Row],[TIPOMOVIMENTACAO]]=1,Q418-MOVALMOXA[[#This Row],[QUANTIDADE]],IF(MOVALMOXA[[#This Row],[TIPOMOVIMENTACAO]]=26,Q418-MOVALMOXA[[#This Row],[QUANTIDADE]],IF(MOVALMOXA[[#This Row],[TIPOMOVIMENTACAO]]=33,Q418-MOVALMOXA[[#This Row],[QUANTIDADE]],Q418+MOVALMOXA[[#This Row],[QUANTIDADE]])))</f>
        <v>1856</v>
      </c>
      <c r="R419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419" s="5" t="str">
        <f>IF(MOVALMOXA[[#This Row],[SALDO_ATUAL_J]]=MOVALMOXA[[#This Row],[SALDOATUAL]],"OK","DIF")</f>
        <v>DIF</v>
      </c>
      <c r="T419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1860, SALDOATUAL = 1856 WHERE HANDLE = 8505962)</v>
      </c>
    </row>
    <row r="420" spans="1:20">
      <c r="A420">
        <v>419</v>
      </c>
      <c r="B420">
        <v>8505971</v>
      </c>
      <c r="C420">
        <v>113</v>
      </c>
      <c r="D420">
        <v>103</v>
      </c>
      <c r="E420">
        <v>6</v>
      </c>
      <c r="F420">
        <v>1</v>
      </c>
      <c r="G420">
        <v>2120</v>
      </c>
      <c r="H420">
        <v>1</v>
      </c>
      <c r="I420">
        <v>2119</v>
      </c>
      <c r="K420">
        <v>4</v>
      </c>
      <c r="L420">
        <v>8912430</v>
      </c>
      <c r="M420" s="2">
        <v>43638.659722222197</v>
      </c>
      <c r="N420" s="2">
        <v>43638.659722222197</v>
      </c>
      <c r="O420" s="2">
        <v>43640.463194444397</v>
      </c>
      <c r="P420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1856</v>
      </c>
      <c r="Q420" s="5">
        <f>IF(MOVALMOXA[[#This Row],[TIPOMOVIMENTACAO]]=1,Q419-MOVALMOXA[[#This Row],[QUANTIDADE]],IF(MOVALMOXA[[#This Row],[TIPOMOVIMENTACAO]]=26,Q419-MOVALMOXA[[#This Row],[QUANTIDADE]],IF(MOVALMOXA[[#This Row],[TIPOMOVIMENTACAO]]=33,Q419-MOVALMOXA[[#This Row],[QUANTIDADE]],Q419+MOVALMOXA[[#This Row],[QUANTIDADE]])))</f>
        <v>1855</v>
      </c>
      <c r="R420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420" s="5" t="str">
        <f>IF(MOVALMOXA[[#This Row],[SALDO_ATUAL_J]]=MOVALMOXA[[#This Row],[SALDOATUAL]],"OK","DIF")</f>
        <v>DIF</v>
      </c>
      <c r="T420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1856, SALDOATUAL = 1855 WHERE HANDLE = 8505971)</v>
      </c>
    </row>
    <row r="421" spans="1:20">
      <c r="A421">
        <v>420</v>
      </c>
      <c r="B421">
        <v>8505980</v>
      </c>
      <c r="C421">
        <v>113</v>
      </c>
      <c r="D421">
        <v>103</v>
      </c>
      <c r="E421">
        <v>6</v>
      </c>
      <c r="F421">
        <v>1</v>
      </c>
      <c r="G421">
        <v>2119</v>
      </c>
      <c r="H421">
        <v>4</v>
      </c>
      <c r="I421">
        <v>2115</v>
      </c>
      <c r="K421">
        <v>4</v>
      </c>
      <c r="L421">
        <v>8912439</v>
      </c>
      <c r="M421" s="2">
        <v>43638.662499999999</v>
      </c>
      <c r="N421" s="2">
        <v>43638.662499999999</v>
      </c>
      <c r="O421" s="2">
        <v>43640.463194444397</v>
      </c>
      <c r="P421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1855</v>
      </c>
      <c r="Q421" s="5">
        <f>IF(MOVALMOXA[[#This Row],[TIPOMOVIMENTACAO]]=1,Q420-MOVALMOXA[[#This Row],[QUANTIDADE]],IF(MOVALMOXA[[#This Row],[TIPOMOVIMENTACAO]]=26,Q420-MOVALMOXA[[#This Row],[QUANTIDADE]],IF(MOVALMOXA[[#This Row],[TIPOMOVIMENTACAO]]=33,Q420-MOVALMOXA[[#This Row],[QUANTIDADE]],Q420+MOVALMOXA[[#This Row],[QUANTIDADE]])))</f>
        <v>1851</v>
      </c>
      <c r="R421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421" s="5" t="str">
        <f>IF(MOVALMOXA[[#This Row],[SALDO_ATUAL_J]]=MOVALMOXA[[#This Row],[SALDOATUAL]],"OK","DIF")</f>
        <v>DIF</v>
      </c>
      <c r="T421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1855, SALDOATUAL = 1851 WHERE HANDLE = 8505980)</v>
      </c>
    </row>
    <row r="422" spans="1:20">
      <c r="A422">
        <v>421</v>
      </c>
      <c r="B422">
        <v>8506005</v>
      </c>
      <c r="C422">
        <v>113</v>
      </c>
      <c r="D422">
        <v>103</v>
      </c>
      <c r="E422">
        <v>6</v>
      </c>
      <c r="F422">
        <v>1</v>
      </c>
      <c r="G422">
        <v>2115</v>
      </c>
      <c r="H422">
        <v>4</v>
      </c>
      <c r="I422">
        <v>2111</v>
      </c>
      <c r="K422">
        <v>4</v>
      </c>
      <c r="L422">
        <v>8912471</v>
      </c>
      <c r="M422" s="2">
        <v>43638.670138888898</v>
      </c>
      <c r="N422" s="2">
        <v>43638.670138888898</v>
      </c>
      <c r="O422" s="2">
        <v>43640.463194444397</v>
      </c>
      <c r="P422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1851</v>
      </c>
      <c r="Q422" s="5">
        <f>IF(MOVALMOXA[[#This Row],[TIPOMOVIMENTACAO]]=1,Q421-MOVALMOXA[[#This Row],[QUANTIDADE]],IF(MOVALMOXA[[#This Row],[TIPOMOVIMENTACAO]]=26,Q421-MOVALMOXA[[#This Row],[QUANTIDADE]],IF(MOVALMOXA[[#This Row],[TIPOMOVIMENTACAO]]=33,Q421-MOVALMOXA[[#This Row],[QUANTIDADE]],Q421+MOVALMOXA[[#This Row],[QUANTIDADE]])))</f>
        <v>1847</v>
      </c>
      <c r="R422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422" s="5" t="str">
        <f>IF(MOVALMOXA[[#This Row],[SALDO_ATUAL_J]]=MOVALMOXA[[#This Row],[SALDOATUAL]],"OK","DIF")</f>
        <v>DIF</v>
      </c>
      <c r="T422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1851, SALDOATUAL = 1847 WHERE HANDLE = 8506005)</v>
      </c>
    </row>
    <row r="423" spans="1:20">
      <c r="A423">
        <v>422</v>
      </c>
      <c r="B423">
        <v>8506017</v>
      </c>
      <c r="C423">
        <v>113</v>
      </c>
      <c r="D423">
        <v>103</v>
      </c>
      <c r="E423">
        <v>6</v>
      </c>
      <c r="F423">
        <v>1</v>
      </c>
      <c r="G423">
        <v>2111</v>
      </c>
      <c r="H423">
        <v>4</v>
      </c>
      <c r="I423">
        <v>2107</v>
      </c>
      <c r="K423">
        <v>4</v>
      </c>
      <c r="L423">
        <v>8912489</v>
      </c>
      <c r="M423" s="2">
        <v>43638.6743055556</v>
      </c>
      <c r="N423" s="2">
        <v>43638.6743055556</v>
      </c>
      <c r="O423" s="2">
        <v>43640.463194444397</v>
      </c>
      <c r="P423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1847</v>
      </c>
      <c r="Q423" s="5">
        <f>IF(MOVALMOXA[[#This Row],[TIPOMOVIMENTACAO]]=1,Q422-MOVALMOXA[[#This Row],[QUANTIDADE]],IF(MOVALMOXA[[#This Row],[TIPOMOVIMENTACAO]]=26,Q422-MOVALMOXA[[#This Row],[QUANTIDADE]],IF(MOVALMOXA[[#This Row],[TIPOMOVIMENTACAO]]=33,Q422-MOVALMOXA[[#This Row],[QUANTIDADE]],Q422+MOVALMOXA[[#This Row],[QUANTIDADE]])))</f>
        <v>1843</v>
      </c>
      <c r="R423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423" s="5" t="str">
        <f>IF(MOVALMOXA[[#This Row],[SALDO_ATUAL_J]]=MOVALMOXA[[#This Row],[SALDOATUAL]],"OK","DIF")</f>
        <v>DIF</v>
      </c>
      <c r="T423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1847, SALDOATUAL = 1843 WHERE HANDLE = 8506017)</v>
      </c>
    </row>
    <row r="424" spans="1:20">
      <c r="A424">
        <v>423</v>
      </c>
      <c r="B424">
        <v>8506148</v>
      </c>
      <c r="C424">
        <v>113</v>
      </c>
      <c r="D424">
        <v>103</v>
      </c>
      <c r="E424">
        <v>6</v>
      </c>
      <c r="F424">
        <v>1</v>
      </c>
      <c r="G424">
        <v>2107</v>
      </c>
      <c r="H424">
        <v>4</v>
      </c>
      <c r="I424">
        <v>2103</v>
      </c>
      <c r="K424">
        <v>4</v>
      </c>
      <c r="L424">
        <v>8912661</v>
      </c>
      <c r="M424" s="2">
        <v>43638.719444444403</v>
      </c>
      <c r="N424" s="2">
        <v>43638.719444444403</v>
      </c>
      <c r="O424" s="2">
        <v>43640.463888888902</v>
      </c>
      <c r="P424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1843</v>
      </c>
      <c r="Q424" s="5">
        <f>IF(MOVALMOXA[[#This Row],[TIPOMOVIMENTACAO]]=1,Q423-MOVALMOXA[[#This Row],[QUANTIDADE]],IF(MOVALMOXA[[#This Row],[TIPOMOVIMENTACAO]]=26,Q423-MOVALMOXA[[#This Row],[QUANTIDADE]],IF(MOVALMOXA[[#This Row],[TIPOMOVIMENTACAO]]=33,Q423-MOVALMOXA[[#This Row],[QUANTIDADE]],Q423+MOVALMOXA[[#This Row],[QUANTIDADE]])))</f>
        <v>1839</v>
      </c>
      <c r="R424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424" s="5" t="str">
        <f>IF(MOVALMOXA[[#This Row],[SALDO_ATUAL_J]]=MOVALMOXA[[#This Row],[SALDOATUAL]],"OK","DIF")</f>
        <v>DIF</v>
      </c>
      <c r="T424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1843, SALDOATUAL = 1839 WHERE HANDLE = 8506148)</v>
      </c>
    </row>
    <row r="425" spans="1:20">
      <c r="A425">
        <v>424</v>
      </c>
      <c r="B425">
        <v>8506211</v>
      </c>
      <c r="C425">
        <v>113</v>
      </c>
      <c r="D425">
        <v>103</v>
      </c>
      <c r="E425">
        <v>6</v>
      </c>
      <c r="F425">
        <v>1</v>
      </c>
      <c r="G425">
        <v>2103</v>
      </c>
      <c r="H425">
        <v>3</v>
      </c>
      <c r="I425">
        <v>2100</v>
      </c>
      <c r="K425">
        <v>4</v>
      </c>
      <c r="L425">
        <v>8912751</v>
      </c>
      <c r="M425" s="2">
        <v>43638.7409722222</v>
      </c>
      <c r="N425" s="2">
        <v>43638.7409722222</v>
      </c>
      <c r="O425" s="2">
        <v>43640.465277777803</v>
      </c>
      <c r="P425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1839</v>
      </c>
      <c r="Q425" s="5">
        <f>IF(MOVALMOXA[[#This Row],[TIPOMOVIMENTACAO]]=1,Q424-MOVALMOXA[[#This Row],[QUANTIDADE]],IF(MOVALMOXA[[#This Row],[TIPOMOVIMENTACAO]]=26,Q424-MOVALMOXA[[#This Row],[QUANTIDADE]],IF(MOVALMOXA[[#This Row],[TIPOMOVIMENTACAO]]=33,Q424-MOVALMOXA[[#This Row],[QUANTIDADE]],Q424+MOVALMOXA[[#This Row],[QUANTIDADE]])))</f>
        <v>1836</v>
      </c>
      <c r="R425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425" s="5" t="str">
        <f>IF(MOVALMOXA[[#This Row],[SALDO_ATUAL_J]]=MOVALMOXA[[#This Row],[SALDOATUAL]],"OK","DIF")</f>
        <v>DIF</v>
      </c>
      <c r="T425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1839, SALDOATUAL = 1836 WHERE HANDLE = 8506211)</v>
      </c>
    </row>
    <row r="426" spans="1:20">
      <c r="A426">
        <v>425</v>
      </c>
      <c r="B426">
        <v>8506304</v>
      </c>
      <c r="C426">
        <v>113</v>
      </c>
      <c r="D426">
        <v>103</v>
      </c>
      <c r="E426">
        <v>6</v>
      </c>
      <c r="F426">
        <v>1</v>
      </c>
      <c r="G426">
        <v>2100</v>
      </c>
      <c r="H426">
        <v>1</v>
      </c>
      <c r="I426">
        <v>2099</v>
      </c>
      <c r="K426">
        <v>4</v>
      </c>
      <c r="L426">
        <v>8912866</v>
      </c>
      <c r="M426" s="2">
        <v>43638.753472222197</v>
      </c>
      <c r="N426" s="2">
        <v>43638.753472222197</v>
      </c>
      <c r="O426" s="2">
        <v>43640.465277777803</v>
      </c>
      <c r="P426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1836</v>
      </c>
      <c r="Q426" s="5">
        <f>IF(MOVALMOXA[[#This Row],[TIPOMOVIMENTACAO]]=1,Q425-MOVALMOXA[[#This Row],[QUANTIDADE]],IF(MOVALMOXA[[#This Row],[TIPOMOVIMENTACAO]]=26,Q425-MOVALMOXA[[#This Row],[QUANTIDADE]],IF(MOVALMOXA[[#This Row],[TIPOMOVIMENTACAO]]=33,Q425-MOVALMOXA[[#This Row],[QUANTIDADE]],Q425+MOVALMOXA[[#This Row],[QUANTIDADE]])))</f>
        <v>1835</v>
      </c>
      <c r="R426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426" s="5" t="str">
        <f>IF(MOVALMOXA[[#This Row],[SALDO_ATUAL_J]]=MOVALMOXA[[#This Row],[SALDOATUAL]],"OK","DIF")</f>
        <v>DIF</v>
      </c>
      <c r="T426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1836, SALDOATUAL = 1835 WHERE HANDLE = 8506304)</v>
      </c>
    </row>
    <row r="427" spans="1:20">
      <c r="A427">
        <v>426</v>
      </c>
      <c r="B427">
        <v>8506310</v>
      </c>
      <c r="C427">
        <v>113</v>
      </c>
      <c r="D427">
        <v>103</v>
      </c>
      <c r="E427">
        <v>6</v>
      </c>
      <c r="F427">
        <v>1</v>
      </c>
      <c r="G427">
        <v>2099</v>
      </c>
      <c r="H427">
        <v>1</v>
      </c>
      <c r="I427">
        <v>2098</v>
      </c>
      <c r="K427">
        <v>4</v>
      </c>
      <c r="L427">
        <v>8912877</v>
      </c>
      <c r="M427" s="2">
        <v>43638.756249999999</v>
      </c>
      <c r="N427" s="2">
        <v>43638.756249999999</v>
      </c>
      <c r="O427" s="2">
        <v>43640.465277777803</v>
      </c>
      <c r="P427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1835</v>
      </c>
      <c r="Q427" s="5">
        <f>IF(MOVALMOXA[[#This Row],[TIPOMOVIMENTACAO]]=1,Q426-MOVALMOXA[[#This Row],[QUANTIDADE]],IF(MOVALMOXA[[#This Row],[TIPOMOVIMENTACAO]]=26,Q426-MOVALMOXA[[#This Row],[QUANTIDADE]],IF(MOVALMOXA[[#This Row],[TIPOMOVIMENTACAO]]=33,Q426-MOVALMOXA[[#This Row],[QUANTIDADE]],Q426+MOVALMOXA[[#This Row],[QUANTIDADE]])))</f>
        <v>1834</v>
      </c>
      <c r="R427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427" s="5" t="str">
        <f>IF(MOVALMOXA[[#This Row],[SALDO_ATUAL_J]]=MOVALMOXA[[#This Row],[SALDOATUAL]],"OK","DIF")</f>
        <v>DIF</v>
      </c>
      <c r="T427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1835, SALDOATUAL = 1834 WHERE HANDLE = 8506310)</v>
      </c>
    </row>
    <row r="428" spans="1:20">
      <c r="A428">
        <v>427</v>
      </c>
      <c r="B428">
        <v>8506313</v>
      </c>
      <c r="C428">
        <v>113</v>
      </c>
      <c r="D428">
        <v>103</v>
      </c>
      <c r="E428">
        <v>6</v>
      </c>
      <c r="F428">
        <v>1</v>
      </c>
      <c r="G428">
        <v>2098</v>
      </c>
      <c r="H428">
        <v>1</v>
      </c>
      <c r="I428">
        <v>2097</v>
      </c>
      <c r="K428">
        <v>4</v>
      </c>
      <c r="L428">
        <v>8912881</v>
      </c>
      <c r="M428" s="2">
        <v>43638.756944444402</v>
      </c>
      <c r="N428" s="2">
        <v>43638.756944444402</v>
      </c>
      <c r="O428" s="2">
        <v>43640.465972222199</v>
      </c>
      <c r="P428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1834</v>
      </c>
      <c r="Q428" s="5">
        <f>IF(MOVALMOXA[[#This Row],[TIPOMOVIMENTACAO]]=1,Q427-MOVALMOXA[[#This Row],[QUANTIDADE]],IF(MOVALMOXA[[#This Row],[TIPOMOVIMENTACAO]]=26,Q427-MOVALMOXA[[#This Row],[QUANTIDADE]],IF(MOVALMOXA[[#This Row],[TIPOMOVIMENTACAO]]=33,Q427-MOVALMOXA[[#This Row],[QUANTIDADE]],Q427+MOVALMOXA[[#This Row],[QUANTIDADE]])))</f>
        <v>1833</v>
      </c>
      <c r="R428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428" s="5" t="str">
        <f>IF(MOVALMOXA[[#This Row],[SALDO_ATUAL_J]]=MOVALMOXA[[#This Row],[SALDOATUAL]],"OK","DIF")</f>
        <v>DIF</v>
      </c>
      <c r="T428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1834, SALDOATUAL = 1833 WHERE HANDLE = 8506313)</v>
      </c>
    </row>
    <row r="429" spans="1:20">
      <c r="A429">
        <v>428</v>
      </c>
      <c r="B429">
        <v>8506326</v>
      </c>
      <c r="C429">
        <v>113</v>
      </c>
      <c r="D429">
        <v>103</v>
      </c>
      <c r="E429">
        <v>6</v>
      </c>
      <c r="F429">
        <v>1</v>
      </c>
      <c r="G429">
        <v>2097</v>
      </c>
      <c r="H429">
        <v>1</v>
      </c>
      <c r="I429">
        <v>2096</v>
      </c>
      <c r="K429">
        <v>4</v>
      </c>
      <c r="L429">
        <v>8912903</v>
      </c>
      <c r="M429" s="2">
        <v>43638.762499999997</v>
      </c>
      <c r="N429" s="2">
        <v>43638.762499999997</v>
      </c>
      <c r="O429" s="2">
        <v>43640.465972222199</v>
      </c>
      <c r="P429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1833</v>
      </c>
      <c r="Q429" s="5">
        <f>IF(MOVALMOXA[[#This Row],[TIPOMOVIMENTACAO]]=1,Q428-MOVALMOXA[[#This Row],[QUANTIDADE]],IF(MOVALMOXA[[#This Row],[TIPOMOVIMENTACAO]]=26,Q428-MOVALMOXA[[#This Row],[QUANTIDADE]],IF(MOVALMOXA[[#This Row],[TIPOMOVIMENTACAO]]=33,Q428-MOVALMOXA[[#This Row],[QUANTIDADE]],Q428+MOVALMOXA[[#This Row],[QUANTIDADE]])))</f>
        <v>1832</v>
      </c>
      <c r="R429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429" s="5" t="str">
        <f>IF(MOVALMOXA[[#This Row],[SALDO_ATUAL_J]]=MOVALMOXA[[#This Row],[SALDOATUAL]],"OK","DIF")</f>
        <v>DIF</v>
      </c>
      <c r="T429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1833, SALDOATUAL = 1832 WHERE HANDLE = 8506326)</v>
      </c>
    </row>
    <row r="430" spans="1:20">
      <c r="A430">
        <v>429</v>
      </c>
      <c r="B430">
        <v>8506330</v>
      </c>
      <c r="C430">
        <v>113</v>
      </c>
      <c r="D430">
        <v>103</v>
      </c>
      <c r="E430">
        <v>6</v>
      </c>
      <c r="F430">
        <v>1</v>
      </c>
      <c r="G430">
        <v>2096</v>
      </c>
      <c r="H430">
        <v>1</v>
      </c>
      <c r="I430">
        <v>2095</v>
      </c>
      <c r="K430">
        <v>4</v>
      </c>
      <c r="L430">
        <v>8912908</v>
      </c>
      <c r="M430" s="2">
        <v>43638.763888888898</v>
      </c>
      <c r="N430" s="2">
        <v>43638.763888888898</v>
      </c>
      <c r="O430" s="2">
        <v>43640.465972222199</v>
      </c>
      <c r="P430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1832</v>
      </c>
      <c r="Q430" s="5">
        <f>IF(MOVALMOXA[[#This Row],[TIPOMOVIMENTACAO]]=1,Q429-MOVALMOXA[[#This Row],[QUANTIDADE]],IF(MOVALMOXA[[#This Row],[TIPOMOVIMENTACAO]]=26,Q429-MOVALMOXA[[#This Row],[QUANTIDADE]],IF(MOVALMOXA[[#This Row],[TIPOMOVIMENTACAO]]=33,Q429-MOVALMOXA[[#This Row],[QUANTIDADE]],Q429+MOVALMOXA[[#This Row],[QUANTIDADE]])))</f>
        <v>1831</v>
      </c>
      <c r="R430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430" s="5" t="str">
        <f>IF(MOVALMOXA[[#This Row],[SALDO_ATUAL_J]]=MOVALMOXA[[#This Row],[SALDOATUAL]],"OK","DIF")</f>
        <v>DIF</v>
      </c>
      <c r="T430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1832, SALDOATUAL = 1831 WHERE HANDLE = 8506330)</v>
      </c>
    </row>
    <row r="431" spans="1:20">
      <c r="A431">
        <v>430</v>
      </c>
      <c r="B431">
        <v>8506335</v>
      </c>
      <c r="C431">
        <v>113</v>
      </c>
      <c r="D431">
        <v>103</v>
      </c>
      <c r="E431">
        <v>6</v>
      </c>
      <c r="F431">
        <v>1</v>
      </c>
      <c r="G431">
        <v>2095</v>
      </c>
      <c r="H431">
        <v>1</v>
      </c>
      <c r="I431">
        <v>2094</v>
      </c>
      <c r="K431">
        <v>4</v>
      </c>
      <c r="L431">
        <v>8912912</v>
      </c>
      <c r="M431" s="2">
        <v>43638.763888888898</v>
      </c>
      <c r="N431" s="2">
        <v>43638.763888888898</v>
      </c>
      <c r="O431" s="2">
        <v>43640.465972222199</v>
      </c>
      <c r="P431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1831</v>
      </c>
      <c r="Q431" s="5">
        <f>IF(MOVALMOXA[[#This Row],[TIPOMOVIMENTACAO]]=1,Q430-MOVALMOXA[[#This Row],[QUANTIDADE]],IF(MOVALMOXA[[#This Row],[TIPOMOVIMENTACAO]]=26,Q430-MOVALMOXA[[#This Row],[QUANTIDADE]],IF(MOVALMOXA[[#This Row],[TIPOMOVIMENTACAO]]=33,Q430-MOVALMOXA[[#This Row],[QUANTIDADE]],Q430+MOVALMOXA[[#This Row],[QUANTIDADE]])))</f>
        <v>1830</v>
      </c>
      <c r="R431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431" s="5" t="str">
        <f>IF(MOVALMOXA[[#This Row],[SALDO_ATUAL_J]]=MOVALMOXA[[#This Row],[SALDOATUAL]],"OK","DIF")</f>
        <v>DIF</v>
      </c>
      <c r="T431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1831, SALDOATUAL = 1830 WHERE HANDLE = 8506335)</v>
      </c>
    </row>
    <row r="432" spans="1:20">
      <c r="A432">
        <v>431</v>
      </c>
      <c r="B432">
        <v>8506344</v>
      </c>
      <c r="C432">
        <v>113</v>
      </c>
      <c r="D432">
        <v>103</v>
      </c>
      <c r="E432">
        <v>6</v>
      </c>
      <c r="F432">
        <v>1</v>
      </c>
      <c r="G432">
        <v>2094</v>
      </c>
      <c r="H432">
        <v>2</v>
      </c>
      <c r="I432">
        <v>2092</v>
      </c>
      <c r="K432">
        <v>4</v>
      </c>
      <c r="L432">
        <v>8912922</v>
      </c>
      <c r="M432" s="2">
        <v>43638.788888888899</v>
      </c>
      <c r="N432" s="2">
        <v>43638.788888888899</v>
      </c>
      <c r="O432" s="2">
        <v>43640.465972222199</v>
      </c>
      <c r="P432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1830</v>
      </c>
      <c r="Q432" s="5">
        <f>IF(MOVALMOXA[[#This Row],[TIPOMOVIMENTACAO]]=1,Q431-MOVALMOXA[[#This Row],[QUANTIDADE]],IF(MOVALMOXA[[#This Row],[TIPOMOVIMENTACAO]]=26,Q431-MOVALMOXA[[#This Row],[QUANTIDADE]],IF(MOVALMOXA[[#This Row],[TIPOMOVIMENTACAO]]=33,Q431-MOVALMOXA[[#This Row],[QUANTIDADE]],Q431+MOVALMOXA[[#This Row],[QUANTIDADE]])))</f>
        <v>1828</v>
      </c>
      <c r="R432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432" s="5" t="str">
        <f>IF(MOVALMOXA[[#This Row],[SALDO_ATUAL_J]]=MOVALMOXA[[#This Row],[SALDOATUAL]],"OK","DIF")</f>
        <v>DIF</v>
      </c>
      <c r="T432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1830, SALDOATUAL = 1828 WHERE HANDLE = 8506344)</v>
      </c>
    </row>
    <row r="433" spans="1:20">
      <c r="A433">
        <v>432</v>
      </c>
      <c r="B433">
        <v>8506371</v>
      </c>
      <c r="C433">
        <v>113</v>
      </c>
      <c r="D433">
        <v>103</v>
      </c>
      <c r="E433">
        <v>6</v>
      </c>
      <c r="F433">
        <v>1</v>
      </c>
      <c r="G433">
        <v>2092</v>
      </c>
      <c r="H433">
        <v>2</v>
      </c>
      <c r="I433">
        <v>2090</v>
      </c>
      <c r="K433">
        <v>4</v>
      </c>
      <c r="L433">
        <v>8912943</v>
      </c>
      <c r="M433" s="2">
        <v>43638.7902777778</v>
      </c>
      <c r="N433" s="2">
        <v>43638.7902777778</v>
      </c>
      <c r="O433" s="2">
        <v>43640.466666666704</v>
      </c>
      <c r="P433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1828</v>
      </c>
      <c r="Q433" s="5">
        <f>IF(MOVALMOXA[[#This Row],[TIPOMOVIMENTACAO]]=1,Q432-MOVALMOXA[[#This Row],[QUANTIDADE]],IF(MOVALMOXA[[#This Row],[TIPOMOVIMENTACAO]]=26,Q432-MOVALMOXA[[#This Row],[QUANTIDADE]],IF(MOVALMOXA[[#This Row],[TIPOMOVIMENTACAO]]=33,Q432-MOVALMOXA[[#This Row],[QUANTIDADE]],Q432+MOVALMOXA[[#This Row],[QUANTIDADE]])))</f>
        <v>1826</v>
      </c>
      <c r="R433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433" s="5" t="str">
        <f>IF(MOVALMOXA[[#This Row],[SALDO_ATUAL_J]]=MOVALMOXA[[#This Row],[SALDOATUAL]],"OK","DIF")</f>
        <v>DIF</v>
      </c>
      <c r="T433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1828, SALDOATUAL = 1826 WHERE HANDLE = 8506371)</v>
      </c>
    </row>
    <row r="434" spans="1:20">
      <c r="A434">
        <v>433</v>
      </c>
      <c r="B434">
        <v>8506387</v>
      </c>
      <c r="C434">
        <v>113</v>
      </c>
      <c r="D434">
        <v>103</v>
      </c>
      <c r="E434">
        <v>6</v>
      </c>
      <c r="F434">
        <v>1</v>
      </c>
      <c r="G434">
        <v>2090</v>
      </c>
      <c r="H434">
        <v>2</v>
      </c>
      <c r="I434">
        <v>2088</v>
      </c>
      <c r="K434">
        <v>4</v>
      </c>
      <c r="L434">
        <v>8912956</v>
      </c>
      <c r="M434" s="2">
        <v>43638.790972222203</v>
      </c>
      <c r="N434" s="2">
        <v>43638.790972222203</v>
      </c>
      <c r="O434" s="2">
        <v>43640.466666666704</v>
      </c>
      <c r="P434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1826</v>
      </c>
      <c r="Q434" s="5">
        <f>IF(MOVALMOXA[[#This Row],[TIPOMOVIMENTACAO]]=1,Q433-MOVALMOXA[[#This Row],[QUANTIDADE]],IF(MOVALMOXA[[#This Row],[TIPOMOVIMENTACAO]]=26,Q433-MOVALMOXA[[#This Row],[QUANTIDADE]],IF(MOVALMOXA[[#This Row],[TIPOMOVIMENTACAO]]=33,Q433-MOVALMOXA[[#This Row],[QUANTIDADE]],Q433+MOVALMOXA[[#This Row],[QUANTIDADE]])))</f>
        <v>1824</v>
      </c>
      <c r="R434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434" s="5" t="str">
        <f>IF(MOVALMOXA[[#This Row],[SALDO_ATUAL_J]]=MOVALMOXA[[#This Row],[SALDOATUAL]],"OK","DIF")</f>
        <v>DIF</v>
      </c>
      <c r="T434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1826, SALDOATUAL = 1824 WHERE HANDLE = 8506387)</v>
      </c>
    </row>
    <row r="435" spans="1:20">
      <c r="A435">
        <v>434</v>
      </c>
      <c r="B435">
        <v>8503176</v>
      </c>
      <c r="C435">
        <v>113</v>
      </c>
      <c r="D435">
        <v>103</v>
      </c>
      <c r="E435">
        <v>6</v>
      </c>
      <c r="F435">
        <v>32</v>
      </c>
      <c r="G435">
        <v>2336</v>
      </c>
      <c r="H435">
        <v>2</v>
      </c>
      <c r="I435">
        <v>2338</v>
      </c>
      <c r="K435">
        <v>4</v>
      </c>
      <c r="L435">
        <v>8912972</v>
      </c>
      <c r="M435" s="2">
        <v>43638.820138888899</v>
      </c>
      <c r="N435" s="1">
        <v>43638</v>
      </c>
      <c r="O435" s="2">
        <v>43638.821956018503</v>
      </c>
      <c r="P435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1824</v>
      </c>
      <c r="Q435" s="5">
        <f>IF(MOVALMOXA[[#This Row],[TIPOMOVIMENTACAO]]=1,Q434-MOVALMOXA[[#This Row],[QUANTIDADE]],IF(MOVALMOXA[[#This Row],[TIPOMOVIMENTACAO]]=26,Q434-MOVALMOXA[[#This Row],[QUANTIDADE]],IF(MOVALMOXA[[#This Row],[TIPOMOVIMENTACAO]]=33,Q434-MOVALMOXA[[#This Row],[QUANTIDADE]],Q434+MOVALMOXA[[#This Row],[QUANTIDADE]])))</f>
        <v>1826</v>
      </c>
      <c r="R435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435" s="5" t="str">
        <f>IF(MOVALMOXA[[#This Row],[SALDO_ATUAL_J]]=MOVALMOXA[[#This Row],[SALDOATUAL]],"OK","DIF")</f>
        <v>DIF</v>
      </c>
      <c r="T435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1824, SALDOATUAL = 1826 WHERE HANDLE = 8503176)</v>
      </c>
    </row>
    <row r="436" spans="1:20">
      <c r="A436">
        <v>435</v>
      </c>
      <c r="B436">
        <v>8506416</v>
      </c>
      <c r="C436">
        <v>113</v>
      </c>
      <c r="D436">
        <v>103</v>
      </c>
      <c r="E436">
        <v>6</v>
      </c>
      <c r="F436">
        <v>1</v>
      </c>
      <c r="G436">
        <v>2338</v>
      </c>
      <c r="H436">
        <v>2</v>
      </c>
      <c r="I436">
        <v>2336</v>
      </c>
      <c r="K436">
        <v>4</v>
      </c>
      <c r="L436">
        <v>8913049</v>
      </c>
      <c r="M436" s="2">
        <v>43638.841666666704</v>
      </c>
      <c r="N436" s="2">
        <v>43638.841666666704</v>
      </c>
      <c r="O436" s="2">
        <v>43640.466666666704</v>
      </c>
      <c r="P436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1826</v>
      </c>
      <c r="Q436" s="5">
        <f>IF(MOVALMOXA[[#This Row],[TIPOMOVIMENTACAO]]=1,Q435-MOVALMOXA[[#This Row],[QUANTIDADE]],IF(MOVALMOXA[[#This Row],[TIPOMOVIMENTACAO]]=26,Q435-MOVALMOXA[[#This Row],[QUANTIDADE]],IF(MOVALMOXA[[#This Row],[TIPOMOVIMENTACAO]]=33,Q435-MOVALMOXA[[#This Row],[QUANTIDADE]],Q435+MOVALMOXA[[#This Row],[QUANTIDADE]])))</f>
        <v>1824</v>
      </c>
      <c r="R436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436" s="5" t="str">
        <f>IF(MOVALMOXA[[#This Row],[SALDO_ATUAL_J]]=MOVALMOXA[[#This Row],[SALDOATUAL]],"OK","DIF")</f>
        <v>DIF</v>
      </c>
      <c r="T436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1826, SALDOATUAL = 1824 WHERE HANDLE = 8506416)</v>
      </c>
    </row>
    <row r="437" spans="1:20">
      <c r="A437">
        <v>436</v>
      </c>
      <c r="B437">
        <v>8506429</v>
      </c>
      <c r="C437">
        <v>113</v>
      </c>
      <c r="D437">
        <v>103</v>
      </c>
      <c r="E437">
        <v>6</v>
      </c>
      <c r="F437">
        <v>1</v>
      </c>
      <c r="G437">
        <v>2336</v>
      </c>
      <c r="H437">
        <v>1</v>
      </c>
      <c r="I437">
        <v>2335</v>
      </c>
      <c r="K437">
        <v>4</v>
      </c>
      <c r="L437">
        <v>8913067</v>
      </c>
      <c r="M437" s="2">
        <v>43638.876388888901</v>
      </c>
      <c r="N437" s="2">
        <v>43638.876388888901</v>
      </c>
      <c r="O437" s="2">
        <v>43640.466666666704</v>
      </c>
      <c r="P437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1824</v>
      </c>
      <c r="Q437" s="5">
        <f>IF(MOVALMOXA[[#This Row],[TIPOMOVIMENTACAO]]=1,Q436-MOVALMOXA[[#This Row],[QUANTIDADE]],IF(MOVALMOXA[[#This Row],[TIPOMOVIMENTACAO]]=26,Q436-MOVALMOXA[[#This Row],[QUANTIDADE]],IF(MOVALMOXA[[#This Row],[TIPOMOVIMENTACAO]]=33,Q436-MOVALMOXA[[#This Row],[QUANTIDADE]],Q436+MOVALMOXA[[#This Row],[QUANTIDADE]])))</f>
        <v>1823</v>
      </c>
      <c r="R437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437" s="5" t="str">
        <f>IF(MOVALMOXA[[#This Row],[SALDO_ATUAL_J]]=MOVALMOXA[[#This Row],[SALDOATUAL]],"OK","DIF")</f>
        <v>DIF</v>
      </c>
      <c r="T437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1824, SALDOATUAL = 1823 WHERE HANDLE = 8506429)</v>
      </c>
    </row>
    <row r="438" spans="1:20">
      <c r="A438">
        <v>437</v>
      </c>
      <c r="B438">
        <v>8506468</v>
      </c>
      <c r="C438">
        <v>113</v>
      </c>
      <c r="D438">
        <v>103</v>
      </c>
      <c r="E438">
        <v>6</v>
      </c>
      <c r="F438">
        <v>1</v>
      </c>
      <c r="G438">
        <v>2335</v>
      </c>
      <c r="H438">
        <v>2</v>
      </c>
      <c r="I438">
        <v>2333</v>
      </c>
      <c r="K438">
        <v>4</v>
      </c>
      <c r="L438">
        <v>8913138</v>
      </c>
      <c r="M438" s="2">
        <v>43639.000694444403</v>
      </c>
      <c r="N438" s="2">
        <v>43639.000694444403</v>
      </c>
      <c r="O438" s="2">
        <v>43640.467361111099</v>
      </c>
      <c r="P438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1823</v>
      </c>
      <c r="Q438" s="5">
        <f>IF(MOVALMOXA[[#This Row],[TIPOMOVIMENTACAO]]=1,Q437-MOVALMOXA[[#This Row],[QUANTIDADE]],IF(MOVALMOXA[[#This Row],[TIPOMOVIMENTACAO]]=26,Q437-MOVALMOXA[[#This Row],[QUANTIDADE]],IF(MOVALMOXA[[#This Row],[TIPOMOVIMENTACAO]]=33,Q437-MOVALMOXA[[#This Row],[QUANTIDADE]],Q437+MOVALMOXA[[#This Row],[QUANTIDADE]])))</f>
        <v>1821</v>
      </c>
      <c r="R438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438" s="5" t="str">
        <f>IF(MOVALMOXA[[#This Row],[SALDO_ATUAL_J]]=MOVALMOXA[[#This Row],[SALDOATUAL]],"OK","DIF")</f>
        <v>DIF</v>
      </c>
      <c r="T438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1823, SALDOATUAL = 1821 WHERE HANDLE = 8506468)</v>
      </c>
    </row>
    <row r="439" spans="1:20">
      <c r="A439">
        <v>438</v>
      </c>
      <c r="B439">
        <v>8506480</v>
      </c>
      <c r="C439">
        <v>113</v>
      </c>
      <c r="D439">
        <v>103</v>
      </c>
      <c r="E439">
        <v>6</v>
      </c>
      <c r="F439">
        <v>1</v>
      </c>
      <c r="G439">
        <v>2333</v>
      </c>
      <c r="H439">
        <v>2</v>
      </c>
      <c r="I439">
        <v>2331</v>
      </c>
      <c r="K439">
        <v>4</v>
      </c>
      <c r="L439">
        <v>8913155</v>
      </c>
      <c r="M439" s="2">
        <v>43639.006944444402</v>
      </c>
      <c r="N439" s="2">
        <v>43639.006944444402</v>
      </c>
      <c r="O439" s="2">
        <v>43640.467361111099</v>
      </c>
      <c r="P439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1821</v>
      </c>
      <c r="Q439" s="5">
        <f>IF(MOVALMOXA[[#This Row],[TIPOMOVIMENTACAO]]=1,Q438-MOVALMOXA[[#This Row],[QUANTIDADE]],IF(MOVALMOXA[[#This Row],[TIPOMOVIMENTACAO]]=26,Q438-MOVALMOXA[[#This Row],[QUANTIDADE]],IF(MOVALMOXA[[#This Row],[TIPOMOVIMENTACAO]]=33,Q438-MOVALMOXA[[#This Row],[QUANTIDADE]],Q438+MOVALMOXA[[#This Row],[QUANTIDADE]])))</f>
        <v>1819</v>
      </c>
      <c r="R439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439" s="5" t="str">
        <f>IF(MOVALMOXA[[#This Row],[SALDO_ATUAL_J]]=MOVALMOXA[[#This Row],[SALDOATUAL]],"OK","DIF")</f>
        <v>DIF</v>
      </c>
      <c r="T439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1821, SALDOATUAL = 1819 WHERE HANDLE = 8506480)</v>
      </c>
    </row>
    <row r="440" spans="1:20">
      <c r="A440">
        <v>439</v>
      </c>
      <c r="B440">
        <v>8506486</v>
      </c>
      <c r="C440">
        <v>113</v>
      </c>
      <c r="D440">
        <v>103</v>
      </c>
      <c r="E440">
        <v>6</v>
      </c>
      <c r="F440">
        <v>1</v>
      </c>
      <c r="G440">
        <v>2331</v>
      </c>
      <c r="H440">
        <v>1</v>
      </c>
      <c r="I440">
        <v>2330</v>
      </c>
      <c r="K440">
        <v>4</v>
      </c>
      <c r="L440">
        <v>8913162</v>
      </c>
      <c r="M440" s="2">
        <v>43639.007638888899</v>
      </c>
      <c r="N440" s="2">
        <v>43639.007638888899</v>
      </c>
      <c r="O440" s="2">
        <v>43640.467361111099</v>
      </c>
      <c r="P440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1819</v>
      </c>
      <c r="Q440" s="5">
        <f>IF(MOVALMOXA[[#This Row],[TIPOMOVIMENTACAO]]=1,Q439-MOVALMOXA[[#This Row],[QUANTIDADE]],IF(MOVALMOXA[[#This Row],[TIPOMOVIMENTACAO]]=26,Q439-MOVALMOXA[[#This Row],[QUANTIDADE]],IF(MOVALMOXA[[#This Row],[TIPOMOVIMENTACAO]]=33,Q439-MOVALMOXA[[#This Row],[QUANTIDADE]],Q439+MOVALMOXA[[#This Row],[QUANTIDADE]])))</f>
        <v>1818</v>
      </c>
      <c r="R440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440" s="5" t="str">
        <f>IF(MOVALMOXA[[#This Row],[SALDO_ATUAL_J]]=MOVALMOXA[[#This Row],[SALDOATUAL]],"OK","DIF")</f>
        <v>DIF</v>
      </c>
      <c r="T440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1819, SALDOATUAL = 1818 WHERE HANDLE = 8506486)</v>
      </c>
    </row>
    <row r="441" spans="1:20">
      <c r="A441">
        <v>440</v>
      </c>
      <c r="B441">
        <v>8506520</v>
      </c>
      <c r="C441">
        <v>113</v>
      </c>
      <c r="D441">
        <v>103</v>
      </c>
      <c r="E441">
        <v>6</v>
      </c>
      <c r="F441">
        <v>1</v>
      </c>
      <c r="G441">
        <v>2330</v>
      </c>
      <c r="H441">
        <v>1</v>
      </c>
      <c r="I441">
        <v>2329</v>
      </c>
      <c r="K441">
        <v>4</v>
      </c>
      <c r="L441">
        <v>8913231</v>
      </c>
      <c r="M441" s="2">
        <v>43639.144444444399</v>
      </c>
      <c r="N441" s="2">
        <v>43639.144444444399</v>
      </c>
      <c r="O441" s="2">
        <v>43640.467361111099</v>
      </c>
      <c r="P441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1818</v>
      </c>
      <c r="Q441" s="5">
        <f>IF(MOVALMOXA[[#This Row],[TIPOMOVIMENTACAO]]=1,Q440-MOVALMOXA[[#This Row],[QUANTIDADE]],IF(MOVALMOXA[[#This Row],[TIPOMOVIMENTACAO]]=26,Q440-MOVALMOXA[[#This Row],[QUANTIDADE]],IF(MOVALMOXA[[#This Row],[TIPOMOVIMENTACAO]]=33,Q440-MOVALMOXA[[#This Row],[QUANTIDADE]],Q440+MOVALMOXA[[#This Row],[QUANTIDADE]])))</f>
        <v>1817</v>
      </c>
      <c r="R441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441" s="5" t="str">
        <f>IF(MOVALMOXA[[#This Row],[SALDO_ATUAL_J]]=MOVALMOXA[[#This Row],[SALDOATUAL]],"OK","DIF")</f>
        <v>DIF</v>
      </c>
      <c r="T441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1818, SALDOATUAL = 1817 WHERE HANDLE = 8506520)</v>
      </c>
    </row>
    <row r="442" spans="1:20">
      <c r="A442">
        <v>441</v>
      </c>
      <c r="B442">
        <v>8506522</v>
      </c>
      <c r="C442">
        <v>113</v>
      </c>
      <c r="D442">
        <v>103</v>
      </c>
      <c r="E442">
        <v>6</v>
      </c>
      <c r="F442">
        <v>1</v>
      </c>
      <c r="G442">
        <v>2329</v>
      </c>
      <c r="H442">
        <v>2</v>
      </c>
      <c r="I442">
        <v>2327</v>
      </c>
      <c r="K442">
        <v>4</v>
      </c>
      <c r="L442">
        <v>8913233</v>
      </c>
      <c r="M442" s="2">
        <v>43639.145138888904</v>
      </c>
      <c r="N442" s="2">
        <v>43639.145138888904</v>
      </c>
      <c r="O442" s="2">
        <v>43640.467361111099</v>
      </c>
      <c r="P442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1817</v>
      </c>
      <c r="Q442" s="5">
        <f>IF(MOVALMOXA[[#This Row],[TIPOMOVIMENTACAO]]=1,Q441-MOVALMOXA[[#This Row],[QUANTIDADE]],IF(MOVALMOXA[[#This Row],[TIPOMOVIMENTACAO]]=26,Q441-MOVALMOXA[[#This Row],[QUANTIDADE]],IF(MOVALMOXA[[#This Row],[TIPOMOVIMENTACAO]]=33,Q441-MOVALMOXA[[#This Row],[QUANTIDADE]],Q441+MOVALMOXA[[#This Row],[QUANTIDADE]])))</f>
        <v>1815</v>
      </c>
      <c r="R442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442" s="5" t="str">
        <f>IF(MOVALMOXA[[#This Row],[SALDO_ATUAL_J]]=MOVALMOXA[[#This Row],[SALDOATUAL]],"OK","DIF")</f>
        <v>DIF</v>
      </c>
      <c r="T442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1817, SALDOATUAL = 1815 WHERE HANDLE = 8506522)</v>
      </c>
    </row>
    <row r="443" spans="1:20">
      <c r="A443">
        <v>442</v>
      </c>
      <c r="B443">
        <v>8506524</v>
      </c>
      <c r="C443">
        <v>113</v>
      </c>
      <c r="D443">
        <v>103</v>
      </c>
      <c r="E443">
        <v>6</v>
      </c>
      <c r="F443">
        <v>1</v>
      </c>
      <c r="G443">
        <v>2327</v>
      </c>
      <c r="H443">
        <v>2</v>
      </c>
      <c r="I443">
        <v>2325</v>
      </c>
      <c r="K443">
        <v>4</v>
      </c>
      <c r="L443">
        <v>8913236</v>
      </c>
      <c r="M443" s="2">
        <v>43639.145833333299</v>
      </c>
      <c r="N443" s="2">
        <v>43639.145833333299</v>
      </c>
      <c r="O443" s="2">
        <v>43640.467361111099</v>
      </c>
      <c r="P443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1815</v>
      </c>
      <c r="Q443" s="5">
        <f>IF(MOVALMOXA[[#This Row],[TIPOMOVIMENTACAO]]=1,Q442-MOVALMOXA[[#This Row],[QUANTIDADE]],IF(MOVALMOXA[[#This Row],[TIPOMOVIMENTACAO]]=26,Q442-MOVALMOXA[[#This Row],[QUANTIDADE]],IF(MOVALMOXA[[#This Row],[TIPOMOVIMENTACAO]]=33,Q442-MOVALMOXA[[#This Row],[QUANTIDADE]],Q442+MOVALMOXA[[#This Row],[QUANTIDADE]])))</f>
        <v>1813</v>
      </c>
      <c r="R443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443" s="5" t="str">
        <f>IF(MOVALMOXA[[#This Row],[SALDO_ATUAL_J]]=MOVALMOXA[[#This Row],[SALDOATUAL]],"OK","DIF")</f>
        <v>DIF</v>
      </c>
      <c r="T443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1815, SALDOATUAL = 1813 WHERE HANDLE = 8506524)</v>
      </c>
    </row>
    <row r="444" spans="1:20">
      <c r="A444">
        <v>443</v>
      </c>
      <c r="B444">
        <v>8506527</v>
      </c>
      <c r="C444">
        <v>113</v>
      </c>
      <c r="D444">
        <v>103</v>
      </c>
      <c r="E444">
        <v>6</v>
      </c>
      <c r="F444">
        <v>1</v>
      </c>
      <c r="G444">
        <v>2325</v>
      </c>
      <c r="H444">
        <v>2</v>
      </c>
      <c r="I444">
        <v>2323</v>
      </c>
      <c r="K444">
        <v>4</v>
      </c>
      <c r="L444">
        <v>8913240</v>
      </c>
      <c r="M444" s="2">
        <v>43639.145833333299</v>
      </c>
      <c r="N444" s="2">
        <v>43639.145833333299</v>
      </c>
      <c r="O444" s="2">
        <v>43640.467361111099</v>
      </c>
      <c r="P444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1813</v>
      </c>
      <c r="Q444" s="5">
        <f>IF(MOVALMOXA[[#This Row],[TIPOMOVIMENTACAO]]=1,Q443-MOVALMOXA[[#This Row],[QUANTIDADE]],IF(MOVALMOXA[[#This Row],[TIPOMOVIMENTACAO]]=26,Q443-MOVALMOXA[[#This Row],[QUANTIDADE]],IF(MOVALMOXA[[#This Row],[TIPOMOVIMENTACAO]]=33,Q443-MOVALMOXA[[#This Row],[QUANTIDADE]],Q443+MOVALMOXA[[#This Row],[QUANTIDADE]])))</f>
        <v>1811</v>
      </c>
      <c r="R444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444" s="5" t="str">
        <f>IF(MOVALMOXA[[#This Row],[SALDO_ATUAL_J]]=MOVALMOXA[[#This Row],[SALDOATUAL]],"OK","DIF")</f>
        <v>DIF</v>
      </c>
      <c r="T444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1813, SALDOATUAL = 1811 WHERE HANDLE = 8506527)</v>
      </c>
    </row>
    <row r="445" spans="1:20">
      <c r="A445">
        <v>444</v>
      </c>
      <c r="B445">
        <v>8506531</v>
      </c>
      <c r="C445">
        <v>113</v>
      </c>
      <c r="D445">
        <v>103</v>
      </c>
      <c r="E445">
        <v>6</v>
      </c>
      <c r="F445">
        <v>1</v>
      </c>
      <c r="G445">
        <v>2323</v>
      </c>
      <c r="H445">
        <v>1</v>
      </c>
      <c r="I445">
        <v>2322</v>
      </c>
      <c r="K445">
        <v>4</v>
      </c>
      <c r="L445">
        <v>8913249</v>
      </c>
      <c r="M445" s="2">
        <v>43639.147916666698</v>
      </c>
      <c r="N445" s="2">
        <v>43639.147916666698</v>
      </c>
      <c r="O445" s="2">
        <v>43640.467361111099</v>
      </c>
      <c r="P445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1811</v>
      </c>
      <c r="Q445" s="5">
        <f>IF(MOVALMOXA[[#This Row],[TIPOMOVIMENTACAO]]=1,Q444-MOVALMOXA[[#This Row],[QUANTIDADE]],IF(MOVALMOXA[[#This Row],[TIPOMOVIMENTACAO]]=26,Q444-MOVALMOXA[[#This Row],[QUANTIDADE]],IF(MOVALMOXA[[#This Row],[TIPOMOVIMENTACAO]]=33,Q444-MOVALMOXA[[#This Row],[QUANTIDADE]],Q444+MOVALMOXA[[#This Row],[QUANTIDADE]])))</f>
        <v>1810</v>
      </c>
      <c r="R445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445" s="5" t="str">
        <f>IF(MOVALMOXA[[#This Row],[SALDO_ATUAL_J]]=MOVALMOXA[[#This Row],[SALDOATUAL]],"OK","DIF")</f>
        <v>DIF</v>
      </c>
      <c r="T445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1811, SALDOATUAL = 1810 WHERE HANDLE = 8506531)</v>
      </c>
    </row>
    <row r="446" spans="1:20">
      <c r="A446">
        <v>445</v>
      </c>
      <c r="B446">
        <v>8506533</v>
      </c>
      <c r="C446">
        <v>113</v>
      </c>
      <c r="D446">
        <v>103</v>
      </c>
      <c r="E446">
        <v>6</v>
      </c>
      <c r="F446">
        <v>1</v>
      </c>
      <c r="G446">
        <v>2322</v>
      </c>
      <c r="H446">
        <v>1</v>
      </c>
      <c r="I446">
        <v>2321</v>
      </c>
      <c r="K446">
        <v>4</v>
      </c>
      <c r="L446">
        <v>8913253</v>
      </c>
      <c r="M446" s="2">
        <v>43639.147916666698</v>
      </c>
      <c r="N446" s="2">
        <v>43639.147916666698</v>
      </c>
      <c r="O446" s="2">
        <v>43640.467361111099</v>
      </c>
      <c r="P446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1810</v>
      </c>
      <c r="Q446" s="5">
        <f>IF(MOVALMOXA[[#This Row],[TIPOMOVIMENTACAO]]=1,Q445-MOVALMOXA[[#This Row],[QUANTIDADE]],IF(MOVALMOXA[[#This Row],[TIPOMOVIMENTACAO]]=26,Q445-MOVALMOXA[[#This Row],[QUANTIDADE]],IF(MOVALMOXA[[#This Row],[TIPOMOVIMENTACAO]]=33,Q445-MOVALMOXA[[#This Row],[QUANTIDADE]],Q445+MOVALMOXA[[#This Row],[QUANTIDADE]])))</f>
        <v>1809</v>
      </c>
      <c r="R446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446" s="5" t="str">
        <f>IF(MOVALMOXA[[#This Row],[SALDO_ATUAL_J]]=MOVALMOXA[[#This Row],[SALDOATUAL]],"OK","DIF")</f>
        <v>DIF</v>
      </c>
      <c r="T446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1810, SALDOATUAL = 1809 WHERE HANDLE = 8506533)</v>
      </c>
    </row>
    <row r="447" spans="1:20">
      <c r="A447">
        <v>446</v>
      </c>
      <c r="B447">
        <v>8506543</v>
      </c>
      <c r="C447">
        <v>113</v>
      </c>
      <c r="D447">
        <v>103</v>
      </c>
      <c r="E447">
        <v>6</v>
      </c>
      <c r="F447">
        <v>1</v>
      </c>
      <c r="G447">
        <v>2321</v>
      </c>
      <c r="H447">
        <v>1</v>
      </c>
      <c r="I447">
        <v>2320</v>
      </c>
      <c r="K447">
        <v>4</v>
      </c>
      <c r="L447">
        <v>8913265</v>
      </c>
      <c r="M447" s="2">
        <v>43639.237500000003</v>
      </c>
      <c r="N447" s="2">
        <v>43639.237500000003</v>
      </c>
      <c r="O447" s="2">
        <v>43640.468055555597</v>
      </c>
      <c r="P447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1809</v>
      </c>
      <c r="Q447" s="5">
        <f>IF(MOVALMOXA[[#This Row],[TIPOMOVIMENTACAO]]=1,Q446-MOVALMOXA[[#This Row],[QUANTIDADE]],IF(MOVALMOXA[[#This Row],[TIPOMOVIMENTACAO]]=26,Q446-MOVALMOXA[[#This Row],[QUANTIDADE]],IF(MOVALMOXA[[#This Row],[TIPOMOVIMENTACAO]]=33,Q446-MOVALMOXA[[#This Row],[QUANTIDADE]],Q446+MOVALMOXA[[#This Row],[QUANTIDADE]])))</f>
        <v>1808</v>
      </c>
      <c r="R447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447" s="5" t="str">
        <f>IF(MOVALMOXA[[#This Row],[SALDO_ATUAL_J]]=MOVALMOXA[[#This Row],[SALDOATUAL]],"OK","DIF")</f>
        <v>DIF</v>
      </c>
      <c r="T447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1809, SALDOATUAL = 1808 WHERE HANDLE = 8506543)</v>
      </c>
    </row>
    <row r="448" spans="1:20">
      <c r="A448">
        <v>447</v>
      </c>
      <c r="B448">
        <v>8506545</v>
      </c>
      <c r="C448">
        <v>113</v>
      </c>
      <c r="D448">
        <v>103</v>
      </c>
      <c r="E448">
        <v>6</v>
      </c>
      <c r="F448">
        <v>1</v>
      </c>
      <c r="G448">
        <v>2320</v>
      </c>
      <c r="H448">
        <v>2</v>
      </c>
      <c r="I448">
        <v>2318</v>
      </c>
      <c r="K448">
        <v>4</v>
      </c>
      <c r="L448">
        <v>8913268</v>
      </c>
      <c r="M448" s="2">
        <v>43639.237500000003</v>
      </c>
      <c r="N448" s="2">
        <v>43639.237500000003</v>
      </c>
      <c r="O448" s="2">
        <v>43640.468055555597</v>
      </c>
      <c r="P448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1808</v>
      </c>
      <c r="Q448" s="5">
        <f>IF(MOVALMOXA[[#This Row],[TIPOMOVIMENTACAO]]=1,Q447-MOVALMOXA[[#This Row],[QUANTIDADE]],IF(MOVALMOXA[[#This Row],[TIPOMOVIMENTACAO]]=26,Q447-MOVALMOXA[[#This Row],[QUANTIDADE]],IF(MOVALMOXA[[#This Row],[TIPOMOVIMENTACAO]]=33,Q447-MOVALMOXA[[#This Row],[QUANTIDADE]],Q447+MOVALMOXA[[#This Row],[QUANTIDADE]])))</f>
        <v>1806</v>
      </c>
      <c r="R448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448" s="5" t="str">
        <f>IF(MOVALMOXA[[#This Row],[SALDO_ATUAL_J]]=MOVALMOXA[[#This Row],[SALDOATUAL]],"OK","DIF")</f>
        <v>DIF</v>
      </c>
      <c r="T448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1808, SALDOATUAL = 1806 WHERE HANDLE = 8506545)</v>
      </c>
    </row>
    <row r="449" spans="1:20">
      <c r="A449">
        <v>448</v>
      </c>
      <c r="B449">
        <v>8506547</v>
      </c>
      <c r="C449">
        <v>113</v>
      </c>
      <c r="D449">
        <v>103</v>
      </c>
      <c r="E449">
        <v>6</v>
      </c>
      <c r="F449">
        <v>1</v>
      </c>
      <c r="G449">
        <v>2318</v>
      </c>
      <c r="H449">
        <v>2</v>
      </c>
      <c r="I449">
        <v>2316</v>
      </c>
      <c r="K449">
        <v>4</v>
      </c>
      <c r="L449">
        <v>8913271</v>
      </c>
      <c r="M449" s="2">
        <v>43639.237500000003</v>
      </c>
      <c r="N449" s="2">
        <v>43639.237500000003</v>
      </c>
      <c r="O449" s="2">
        <v>43640.468055555597</v>
      </c>
      <c r="P449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1806</v>
      </c>
      <c r="Q449" s="5">
        <f>IF(MOVALMOXA[[#This Row],[TIPOMOVIMENTACAO]]=1,Q448-MOVALMOXA[[#This Row],[QUANTIDADE]],IF(MOVALMOXA[[#This Row],[TIPOMOVIMENTACAO]]=26,Q448-MOVALMOXA[[#This Row],[QUANTIDADE]],IF(MOVALMOXA[[#This Row],[TIPOMOVIMENTACAO]]=33,Q448-MOVALMOXA[[#This Row],[QUANTIDADE]],Q448+MOVALMOXA[[#This Row],[QUANTIDADE]])))</f>
        <v>1804</v>
      </c>
      <c r="R449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449" s="5" t="str">
        <f>IF(MOVALMOXA[[#This Row],[SALDO_ATUAL_J]]=MOVALMOXA[[#This Row],[SALDOATUAL]],"OK","DIF")</f>
        <v>DIF</v>
      </c>
      <c r="T449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1806, SALDOATUAL = 1804 WHERE HANDLE = 8506547)</v>
      </c>
    </row>
    <row r="450" spans="1:20">
      <c r="A450">
        <v>449</v>
      </c>
      <c r="B450">
        <v>8506562</v>
      </c>
      <c r="C450">
        <v>113</v>
      </c>
      <c r="D450">
        <v>103</v>
      </c>
      <c r="E450">
        <v>6</v>
      </c>
      <c r="F450">
        <v>1</v>
      </c>
      <c r="G450">
        <v>2316</v>
      </c>
      <c r="H450">
        <v>2</v>
      </c>
      <c r="I450">
        <v>2314</v>
      </c>
      <c r="K450">
        <v>4</v>
      </c>
      <c r="L450">
        <v>8913299</v>
      </c>
      <c r="M450" s="2">
        <v>43639.251388888901</v>
      </c>
      <c r="N450" s="2">
        <v>43639.251388888901</v>
      </c>
      <c r="O450" s="2">
        <v>43640.468055555597</v>
      </c>
      <c r="P450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1804</v>
      </c>
      <c r="Q450" s="5">
        <f>IF(MOVALMOXA[[#This Row],[TIPOMOVIMENTACAO]]=1,Q449-MOVALMOXA[[#This Row],[QUANTIDADE]],IF(MOVALMOXA[[#This Row],[TIPOMOVIMENTACAO]]=26,Q449-MOVALMOXA[[#This Row],[QUANTIDADE]],IF(MOVALMOXA[[#This Row],[TIPOMOVIMENTACAO]]=33,Q449-MOVALMOXA[[#This Row],[QUANTIDADE]],Q449+MOVALMOXA[[#This Row],[QUANTIDADE]])))</f>
        <v>1802</v>
      </c>
      <c r="R450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450" s="5" t="str">
        <f>IF(MOVALMOXA[[#This Row],[SALDO_ATUAL_J]]=MOVALMOXA[[#This Row],[SALDOATUAL]],"OK","DIF")</f>
        <v>DIF</v>
      </c>
      <c r="T450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1804, SALDOATUAL = 1802 WHERE HANDLE = 8506562)</v>
      </c>
    </row>
    <row r="451" spans="1:20">
      <c r="A451">
        <v>450</v>
      </c>
      <c r="B451">
        <v>8506676</v>
      </c>
      <c r="C451">
        <v>113</v>
      </c>
      <c r="D451">
        <v>103</v>
      </c>
      <c r="E451">
        <v>6</v>
      </c>
      <c r="F451">
        <v>1</v>
      </c>
      <c r="G451">
        <v>2314</v>
      </c>
      <c r="H451">
        <v>2</v>
      </c>
      <c r="I451">
        <v>2312</v>
      </c>
      <c r="K451">
        <v>4</v>
      </c>
      <c r="L451">
        <v>8913554</v>
      </c>
      <c r="M451" s="2">
        <v>43639.463888888902</v>
      </c>
      <c r="N451" s="2">
        <v>43639.463888888902</v>
      </c>
      <c r="O451" s="2">
        <v>43640.46875</v>
      </c>
      <c r="P451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1802</v>
      </c>
      <c r="Q451" s="5">
        <f>IF(MOVALMOXA[[#This Row],[TIPOMOVIMENTACAO]]=1,Q450-MOVALMOXA[[#This Row],[QUANTIDADE]],IF(MOVALMOXA[[#This Row],[TIPOMOVIMENTACAO]]=26,Q450-MOVALMOXA[[#This Row],[QUANTIDADE]],IF(MOVALMOXA[[#This Row],[TIPOMOVIMENTACAO]]=33,Q450-MOVALMOXA[[#This Row],[QUANTIDADE]],Q450+MOVALMOXA[[#This Row],[QUANTIDADE]])))</f>
        <v>1800</v>
      </c>
      <c r="R451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451" s="5" t="str">
        <f>IF(MOVALMOXA[[#This Row],[SALDO_ATUAL_J]]=MOVALMOXA[[#This Row],[SALDOATUAL]],"OK","DIF")</f>
        <v>DIF</v>
      </c>
      <c r="T451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1802, SALDOATUAL = 1800 WHERE HANDLE = 8506676)</v>
      </c>
    </row>
    <row r="452" spans="1:20">
      <c r="A452">
        <v>451</v>
      </c>
      <c r="B452">
        <v>8506703</v>
      </c>
      <c r="C452">
        <v>113</v>
      </c>
      <c r="D452">
        <v>103</v>
      </c>
      <c r="E452">
        <v>6</v>
      </c>
      <c r="F452">
        <v>1</v>
      </c>
      <c r="G452">
        <v>2312</v>
      </c>
      <c r="H452">
        <v>2</v>
      </c>
      <c r="I452">
        <v>2310</v>
      </c>
      <c r="K452">
        <v>4</v>
      </c>
      <c r="L452">
        <v>8913607</v>
      </c>
      <c r="M452" s="2">
        <v>43639.474999999999</v>
      </c>
      <c r="N452" s="2">
        <v>43639.474999999999</v>
      </c>
      <c r="O452" s="2">
        <v>43640.46875</v>
      </c>
      <c r="P452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1800</v>
      </c>
      <c r="Q452" s="5">
        <f>IF(MOVALMOXA[[#This Row],[TIPOMOVIMENTACAO]]=1,Q451-MOVALMOXA[[#This Row],[QUANTIDADE]],IF(MOVALMOXA[[#This Row],[TIPOMOVIMENTACAO]]=26,Q451-MOVALMOXA[[#This Row],[QUANTIDADE]],IF(MOVALMOXA[[#This Row],[TIPOMOVIMENTACAO]]=33,Q451-MOVALMOXA[[#This Row],[QUANTIDADE]],Q451+MOVALMOXA[[#This Row],[QUANTIDADE]])))</f>
        <v>1798</v>
      </c>
      <c r="R452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452" s="5" t="str">
        <f>IF(MOVALMOXA[[#This Row],[SALDO_ATUAL_J]]=MOVALMOXA[[#This Row],[SALDOATUAL]],"OK","DIF")</f>
        <v>DIF</v>
      </c>
      <c r="T452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1800, SALDOATUAL = 1798 WHERE HANDLE = 8506703)</v>
      </c>
    </row>
    <row r="453" spans="1:20">
      <c r="A453">
        <v>452</v>
      </c>
      <c r="B453">
        <v>8506718</v>
      </c>
      <c r="C453">
        <v>113</v>
      </c>
      <c r="D453">
        <v>103</v>
      </c>
      <c r="E453">
        <v>6</v>
      </c>
      <c r="F453">
        <v>1</v>
      </c>
      <c r="G453">
        <v>2310</v>
      </c>
      <c r="H453">
        <v>4</v>
      </c>
      <c r="I453">
        <v>2306</v>
      </c>
      <c r="K453">
        <v>4</v>
      </c>
      <c r="L453">
        <v>8913626</v>
      </c>
      <c r="M453" s="2">
        <v>43639.4819444444</v>
      </c>
      <c r="N453" s="2">
        <v>43639.4819444444</v>
      </c>
      <c r="O453" s="2">
        <v>43640.46875</v>
      </c>
      <c r="P453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1798</v>
      </c>
      <c r="Q453" s="5">
        <f>IF(MOVALMOXA[[#This Row],[TIPOMOVIMENTACAO]]=1,Q452-MOVALMOXA[[#This Row],[QUANTIDADE]],IF(MOVALMOXA[[#This Row],[TIPOMOVIMENTACAO]]=26,Q452-MOVALMOXA[[#This Row],[QUANTIDADE]],IF(MOVALMOXA[[#This Row],[TIPOMOVIMENTACAO]]=33,Q452-MOVALMOXA[[#This Row],[QUANTIDADE]],Q452+MOVALMOXA[[#This Row],[QUANTIDADE]])))</f>
        <v>1794</v>
      </c>
      <c r="R453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453" s="5" t="str">
        <f>IF(MOVALMOXA[[#This Row],[SALDO_ATUAL_J]]=MOVALMOXA[[#This Row],[SALDOATUAL]],"OK","DIF")</f>
        <v>DIF</v>
      </c>
      <c r="T453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1798, SALDOATUAL = 1794 WHERE HANDLE = 8506718)</v>
      </c>
    </row>
    <row r="454" spans="1:20">
      <c r="A454">
        <v>453</v>
      </c>
      <c r="B454">
        <v>8506736</v>
      </c>
      <c r="C454">
        <v>113</v>
      </c>
      <c r="D454">
        <v>103</v>
      </c>
      <c r="E454">
        <v>6</v>
      </c>
      <c r="F454">
        <v>1</v>
      </c>
      <c r="G454">
        <v>2306</v>
      </c>
      <c r="H454">
        <v>2</v>
      </c>
      <c r="I454">
        <v>2304</v>
      </c>
      <c r="K454">
        <v>4</v>
      </c>
      <c r="L454">
        <v>8913657</v>
      </c>
      <c r="M454" s="2">
        <v>43639.487500000003</v>
      </c>
      <c r="N454" s="2">
        <v>43639.487500000003</v>
      </c>
      <c r="O454" s="2">
        <v>43640.46875</v>
      </c>
      <c r="P454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1794</v>
      </c>
      <c r="Q454" s="5">
        <f>IF(MOVALMOXA[[#This Row],[TIPOMOVIMENTACAO]]=1,Q453-MOVALMOXA[[#This Row],[QUANTIDADE]],IF(MOVALMOXA[[#This Row],[TIPOMOVIMENTACAO]]=26,Q453-MOVALMOXA[[#This Row],[QUANTIDADE]],IF(MOVALMOXA[[#This Row],[TIPOMOVIMENTACAO]]=33,Q453-MOVALMOXA[[#This Row],[QUANTIDADE]],Q453+MOVALMOXA[[#This Row],[QUANTIDADE]])))</f>
        <v>1792</v>
      </c>
      <c r="R454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454" s="5" t="str">
        <f>IF(MOVALMOXA[[#This Row],[SALDO_ATUAL_J]]=MOVALMOXA[[#This Row],[SALDOATUAL]],"OK","DIF")</f>
        <v>DIF</v>
      </c>
      <c r="T454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1794, SALDOATUAL = 1792 WHERE HANDLE = 8506736)</v>
      </c>
    </row>
    <row r="455" spans="1:20">
      <c r="A455">
        <v>454</v>
      </c>
      <c r="B455">
        <v>8506743</v>
      </c>
      <c r="C455">
        <v>113</v>
      </c>
      <c r="D455">
        <v>103</v>
      </c>
      <c r="E455">
        <v>6</v>
      </c>
      <c r="F455">
        <v>1</v>
      </c>
      <c r="G455">
        <v>2304</v>
      </c>
      <c r="H455">
        <v>4</v>
      </c>
      <c r="I455">
        <v>2300</v>
      </c>
      <c r="K455">
        <v>4</v>
      </c>
      <c r="L455">
        <v>8913676</v>
      </c>
      <c r="M455" s="2">
        <v>43639.4909722222</v>
      </c>
      <c r="N455" s="2">
        <v>43639.4909722222</v>
      </c>
      <c r="O455" s="2">
        <v>43640.46875</v>
      </c>
      <c r="P455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1792</v>
      </c>
      <c r="Q455" s="5">
        <f>IF(MOVALMOXA[[#This Row],[TIPOMOVIMENTACAO]]=1,Q454-MOVALMOXA[[#This Row],[QUANTIDADE]],IF(MOVALMOXA[[#This Row],[TIPOMOVIMENTACAO]]=26,Q454-MOVALMOXA[[#This Row],[QUANTIDADE]],IF(MOVALMOXA[[#This Row],[TIPOMOVIMENTACAO]]=33,Q454-MOVALMOXA[[#This Row],[QUANTIDADE]],Q454+MOVALMOXA[[#This Row],[QUANTIDADE]])))</f>
        <v>1788</v>
      </c>
      <c r="R455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455" s="5" t="str">
        <f>IF(MOVALMOXA[[#This Row],[SALDO_ATUAL_J]]=MOVALMOXA[[#This Row],[SALDOATUAL]],"OK","DIF")</f>
        <v>DIF</v>
      </c>
      <c r="T455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1792, SALDOATUAL = 1788 WHERE HANDLE = 8506743)</v>
      </c>
    </row>
    <row r="456" spans="1:20">
      <c r="A456">
        <v>455</v>
      </c>
      <c r="B456">
        <v>8506757</v>
      </c>
      <c r="C456">
        <v>113</v>
      </c>
      <c r="D456">
        <v>103</v>
      </c>
      <c r="E456">
        <v>6</v>
      </c>
      <c r="F456">
        <v>1</v>
      </c>
      <c r="G456">
        <v>2300</v>
      </c>
      <c r="H456">
        <v>4</v>
      </c>
      <c r="I456">
        <v>2296</v>
      </c>
      <c r="K456">
        <v>4</v>
      </c>
      <c r="L456">
        <v>8913694</v>
      </c>
      <c r="M456" s="2">
        <v>43639.495138888902</v>
      </c>
      <c r="N456" s="2">
        <v>43639.495138888902</v>
      </c>
      <c r="O456" s="2">
        <v>43640.46875</v>
      </c>
      <c r="P456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1788</v>
      </c>
      <c r="Q456" s="5">
        <f>IF(MOVALMOXA[[#This Row],[TIPOMOVIMENTACAO]]=1,Q455-MOVALMOXA[[#This Row],[QUANTIDADE]],IF(MOVALMOXA[[#This Row],[TIPOMOVIMENTACAO]]=26,Q455-MOVALMOXA[[#This Row],[QUANTIDADE]],IF(MOVALMOXA[[#This Row],[TIPOMOVIMENTACAO]]=33,Q455-MOVALMOXA[[#This Row],[QUANTIDADE]],Q455+MOVALMOXA[[#This Row],[QUANTIDADE]])))</f>
        <v>1784</v>
      </c>
      <c r="R456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456" s="5" t="str">
        <f>IF(MOVALMOXA[[#This Row],[SALDO_ATUAL_J]]=MOVALMOXA[[#This Row],[SALDOATUAL]],"OK","DIF")</f>
        <v>DIF</v>
      </c>
      <c r="T456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1788, SALDOATUAL = 1784 WHERE HANDLE = 8506757)</v>
      </c>
    </row>
    <row r="457" spans="1:20">
      <c r="A457">
        <v>456</v>
      </c>
      <c r="B457">
        <v>8506767</v>
      </c>
      <c r="C457">
        <v>113</v>
      </c>
      <c r="D457">
        <v>103</v>
      </c>
      <c r="E457">
        <v>6</v>
      </c>
      <c r="F457">
        <v>1</v>
      </c>
      <c r="G457">
        <v>2296</v>
      </c>
      <c r="H457">
        <v>4</v>
      </c>
      <c r="I457">
        <v>2292</v>
      </c>
      <c r="K457">
        <v>4</v>
      </c>
      <c r="L457">
        <v>8913711</v>
      </c>
      <c r="M457" s="2">
        <v>43639.497222222199</v>
      </c>
      <c r="N457" s="2">
        <v>43639.497222222199</v>
      </c>
      <c r="O457" s="2">
        <v>43640.469444444403</v>
      </c>
      <c r="P457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1784</v>
      </c>
      <c r="Q457" s="5">
        <f>IF(MOVALMOXA[[#This Row],[TIPOMOVIMENTACAO]]=1,Q456-MOVALMOXA[[#This Row],[QUANTIDADE]],IF(MOVALMOXA[[#This Row],[TIPOMOVIMENTACAO]]=26,Q456-MOVALMOXA[[#This Row],[QUANTIDADE]],IF(MOVALMOXA[[#This Row],[TIPOMOVIMENTACAO]]=33,Q456-MOVALMOXA[[#This Row],[QUANTIDADE]],Q456+MOVALMOXA[[#This Row],[QUANTIDADE]])))</f>
        <v>1780</v>
      </c>
      <c r="R457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457" s="5" t="str">
        <f>IF(MOVALMOXA[[#This Row],[SALDO_ATUAL_J]]=MOVALMOXA[[#This Row],[SALDOATUAL]],"OK","DIF")</f>
        <v>DIF</v>
      </c>
      <c r="T457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1784, SALDOATUAL = 1780 WHERE HANDLE = 8506767)</v>
      </c>
    </row>
    <row r="458" spans="1:20">
      <c r="A458">
        <v>457</v>
      </c>
      <c r="B458">
        <v>8503347</v>
      </c>
      <c r="C458">
        <v>113</v>
      </c>
      <c r="D458">
        <v>103</v>
      </c>
      <c r="E458">
        <v>6</v>
      </c>
      <c r="F458">
        <v>1</v>
      </c>
      <c r="G458">
        <v>2338</v>
      </c>
      <c r="H458">
        <v>1</v>
      </c>
      <c r="I458">
        <v>2337</v>
      </c>
      <c r="K458">
        <v>4</v>
      </c>
      <c r="L458">
        <v>8913811</v>
      </c>
      <c r="M458" s="2">
        <v>43639.5402777778</v>
      </c>
      <c r="N458" s="1">
        <v>43639</v>
      </c>
      <c r="O458" s="2">
        <v>43639.542256944398</v>
      </c>
      <c r="P458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1780</v>
      </c>
      <c r="Q458" s="5">
        <f>IF(MOVALMOXA[[#This Row],[TIPOMOVIMENTACAO]]=1,Q457-MOVALMOXA[[#This Row],[QUANTIDADE]],IF(MOVALMOXA[[#This Row],[TIPOMOVIMENTACAO]]=26,Q457-MOVALMOXA[[#This Row],[QUANTIDADE]],IF(MOVALMOXA[[#This Row],[TIPOMOVIMENTACAO]]=33,Q457-MOVALMOXA[[#This Row],[QUANTIDADE]],Q457+MOVALMOXA[[#This Row],[QUANTIDADE]])))</f>
        <v>1779</v>
      </c>
      <c r="R458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458" s="5" t="str">
        <f>IF(MOVALMOXA[[#This Row],[SALDO_ATUAL_J]]=MOVALMOXA[[#This Row],[SALDOATUAL]],"OK","DIF")</f>
        <v>DIF</v>
      </c>
      <c r="T458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1780, SALDOATUAL = 1779 WHERE HANDLE = 8503347)</v>
      </c>
    </row>
    <row r="459" spans="1:20">
      <c r="A459">
        <v>458</v>
      </c>
      <c r="B459">
        <v>8506810</v>
      </c>
      <c r="C459">
        <v>113</v>
      </c>
      <c r="D459">
        <v>103</v>
      </c>
      <c r="E459">
        <v>6</v>
      </c>
      <c r="F459">
        <v>1</v>
      </c>
      <c r="G459">
        <v>2337</v>
      </c>
      <c r="H459">
        <v>4</v>
      </c>
      <c r="I459">
        <v>2333</v>
      </c>
      <c r="K459">
        <v>4</v>
      </c>
      <c r="L459">
        <v>8913834</v>
      </c>
      <c r="M459" s="2">
        <v>43639.547916666699</v>
      </c>
      <c r="N459" s="2">
        <v>43639.547916666699</v>
      </c>
      <c r="O459" s="2">
        <v>43640.469444444403</v>
      </c>
      <c r="P459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1779</v>
      </c>
      <c r="Q459" s="5">
        <f>IF(MOVALMOXA[[#This Row],[TIPOMOVIMENTACAO]]=1,Q458-MOVALMOXA[[#This Row],[QUANTIDADE]],IF(MOVALMOXA[[#This Row],[TIPOMOVIMENTACAO]]=26,Q458-MOVALMOXA[[#This Row],[QUANTIDADE]],IF(MOVALMOXA[[#This Row],[TIPOMOVIMENTACAO]]=33,Q458-MOVALMOXA[[#This Row],[QUANTIDADE]],Q458+MOVALMOXA[[#This Row],[QUANTIDADE]])))</f>
        <v>1775</v>
      </c>
      <c r="R459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459" s="5" t="str">
        <f>IF(MOVALMOXA[[#This Row],[SALDO_ATUAL_J]]=MOVALMOXA[[#This Row],[SALDOATUAL]],"OK","DIF")</f>
        <v>DIF</v>
      </c>
      <c r="T459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1779, SALDOATUAL = 1775 WHERE HANDLE = 8506810)</v>
      </c>
    </row>
    <row r="460" spans="1:20">
      <c r="A460">
        <v>459</v>
      </c>
      <c r="B460">
        <v>8506815</v>
      </c>
      <c r="C460">
        <v>113</v>
      </c>
      <c r="D460">
        <v>103</v>
      </c>
      <c r="E460">
        <v>6</v>
      </c>
      <c r="F460">
        <v>1</v>
      </c>
      <c r="G460">
        <v>2333</v>
      </c>
      <c r="H460">
        <v>4</v>
      </c>
      <c r="I460">
        <v>2329</v>
      </c>
      <c r="K460">
        <v>4</v>
      </c>
      <c r="L460">
        <v>8913841</v>
      </c>
      <c r="M460" s="2">
        <v>43639.55</v>
      </c>
      <c r="N460" s="2">
        <v>43639.55</v>
      </c>
      <c r="O460" s="2">
        <v>43640.469444444403</v>
      </c>
      <c r="P460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1775</v>
      </c>
      <c r="Q460" s="5">
        <f>IF(MOVALMOXA[[#This Row],[TIPOMOVIMENTACAO]]=1,Q459-MOVALMOXA[[#This Row],[QUANTIDADE]],IF(MOVALMOXA[[#This Row],[TIPOMOVIMENTACAO]]=26,Q459-MOVALMOXA[[#This Row],[QUANTIDADE]],IF(MOVALMOXA[[#This Row],[TIPOMOVIMENTACAO]]=33,Q459-MOVALMOXA[[#This Row],[QUANTIDADE]],Q459+MOVALMOXA[[#This Row],[QUANTIDADE]])))</f>
        <v>1771</v>
      </c>
      <c r="R460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460" s="5" t="str">
        <f>IF(MOVALMOXA[[#This Row],[SALDO_ATUAL_J]]=MOVALMOXA[[#This Row],[SALDOATUAL]],"OK","DIF")</f>
        <v>DIF</v>
      </c>
      <c r="T460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1775, SALDOATUAL = 1771 WHERE HANDLE = 8506815)</v>
      </c>
    </row>
    <row r="461" spans="1:20">
      <c r="A461">
        <v>460</v>
      </c>
      <c r="B461">
        <v>8506827</v>
      </c>
      <c r="C461">
        <v>113</v>
      </c>
      <c r="D461">
        <v>103</v>
      </c>
      <c r="E461">
        <v>6</v>
      </c>
      <c r="F461">
        <v>1</v>
      </c>
      <c r="G461">
        <v>2329</v>
      </c>
      <c r="H461">
        <v>4</v>
      </c>
      <c r="I461">
        <v>2325</v>
      </c>
      <c r="K461">
        <v>4</v>
      </c>
      <c r="L461">
        <v>8913862</v>
      </c>
      <c r="M461" s="2">
        <v>43639.552083333299</v>
      </c>
      <c r="N461" s="2">
        <v>43639.552083333299</v>
      </c>
      <c r="O461" s="2">
        <v>43640.469444444403</v>
      </c>
      <c r="P461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1771</v>
      </c>
      <c r="Q461" s="5">
        <f>IF(MOVALMOXA[[#This Row],[TIPOMOVIMENTACAO]]=1,Q460-MOVALMOXA[[#This Row],[QUANTIDADE]],IF(MOVALMOXA[[#This Row],[TIPOMOVIMENTACAO]]=26,Q460-MOVALMOXA[[#This Row],[QUANTIDADE]],IF(MOVALMOXA[[#This Row],[TIPOMOVIMENTACAO]]=33,Q460-MOVALMOXA[[#This Row],[QUANTIDADE]],Q460+MOVALMOXA[[#This Row],[QUANTIDADE]])))</f>
        <v>1767</v>
      </c>
      <c r="R461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461" s="5" t="str">
        <f>IF(MOVALMOXA[[#This Row],[SALDO_ATUAL_J]]=MOVALMOXA[[#This Row],[SALDOATUAL]],"OK","DIF")</f>
        <v>DIF</v>
      </c>
      <c r="T461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1771, SALDOATUAL = 1767 WHERE HANDLE = 8506827)</v>
      </c>
    </row>
    <row r="462" spans="1:20">
      <c r="A462">
        <v>461</v>
      </c>
      <c r="B462">
        <v>8506863</v>
      </c>
      <c r="C462">
        <v>113</v>
      </c>
      <c r="D462">
        <v>103</v>
      </c>
      <c r="E462">
        <v>6</v>
      </c>
      <c r="F462">
        <v>1</v>
      </c>
      <c r="G462">
        <v>2325</v>
      </c>
      <c r="H462">
        <v>4</v>
      </c>
      <c r="I462">
        <v>2321</v>
      </c>
      <c r="K462">
        <v>4</v>
      </c>
      <c r="L462">
        <v>8913914</v>
      </c>
      <c r="M462" s="2">
        <v>43639.566666666702</v>
      </c>
      <c r="N462" s="2">
        <v>43639.566666666702</v>
      </c>
      <c r="O462" s="2">
        <v>43640.469444444403</v>
      </c>
      <c r="P462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1767</v>
      </c>
      <c r="Q462" s="5">
        <f>IF(MOVALMOXA[[#This Row],[TIPOMOVIMENTACAO]]=1,Q461-MOVALMOXA[[#This Row],[QUANTIDADE]],IF(MOVALMOXA[[#This Row],[TIPOMOVIMENTACAO]]=26,Q461-MOVALMOXA[[#This Row],[QUANTIDADE]],IF(MOVALMOXA[[#This Row],[TIPOMOVIMENTACAO]]=33,Q461-MOVALMOXA[[#This Row],[QUANTIDADE]],Q461+MOVALMOXA[[#This Row],[QUANTIDADE]])))</f>
        <v>1763</v>
      </c>
      <c r="R462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462" s="5" t="str">
        <f>IF(MOVALMOXA[[#This Row],[SALDO_ATUAL_J]]=MOVALMOXA[[#This Row],[SALDOATUAL]],"OK","DIF")</f>
        <v>DIF</v>
      </c>
      <c r="T462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1767, SALDOATUAL = 1763 WHERE HANDLE = 8506863)</v>
      </c>
    </row>
    <row r="463" spans="1:20">
      <c r="A463">
        <v>462</v>
      </c>
      <c r="B463">
        <v>8506879</v>
      </c>
      <c r="C463">
        <v>113</v>
      </c>
      <c r="D463">
        <v>103</v>
      </c>
      <c r="E463">
        <v>6</v>
      </c>
      <c r="F463">
        <v>1</v>
      </c>
      <c r="G463">
        <v>2321</v>
      </c>
      <c r="H463">
        <v>4</v>
      </c>
      <c r="I463">
        <v>2317</v>
      </c>
      <c r="K463">
        <v>4</v>
      </c>
      <c r="L463">
        <v>8913947</v>
      </c>
      <c r="M463" s="2">
        <v>43639.5715277778</v>
      </c>
      <c r="N463" s="2">
        <v>43639.5715277778</v>
      </c>
      <c r="O463" s="2">
        <v>43640.469444444403</v>
      </c>
      <c r="P463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1763</v>
      </c>
      <c r="Q463" s="5">
        <f>IF(MOVALMOXA[[#This Row],[TIPOMOVIMENTACAO]]=1,Q462-MOVALMOXA[[#This Row],[QUANTIDADE]],IF(MOVALMOXA[[#This Row],[TIPOMOVIMENTACAO]]=26,Q462-MOVALMOXA[[#This Row],[QUANTIDADE]],IF(MOVALMOXA[[#This Row],[TIPOMOVIMENTACAO]]=33,Q462-MOVALMOXA[[#This Row],[QUANTIDADE]],Q462+MOVALMOXA[[#This Row],[QUANTIDADE]])))</f>
        <v>1759</v>
      </c>
      <c r="R463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463" s="5" t="str">
        <f>IF(MOVALMOXA[[#This Row],[SALDO_ATUAL_J]]=MOVALMOXA[[#This Row],[SALDOATUAL]],"OK","DIF")</f>
        <v>DIF</v>
      </c>
      <c r="T463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1763, SALDOATUAL = 1759 WHERE HANDLE = 8506879)</v>
      </c>
    </row>
    <row r="464" spans="1:20">
      <c r="A464">
        <v>463</v>
      </c>
      <c r="B464">
        <v>8506888</v>
      </c>
      <c r="C464">
        <v>113</v>
      </c>
      <c r="D464">
        <v>103</v>
      </c>
      <c r="E464">
        <v>6</v>
      </c>
      <c r="F464">
        <v>1</v>
      </c>
      <c r="G464">
        <v>2317</v>
      </c>
      <c r="H464">
        <v>4</v>
      </c>
      <c r="I464">
        <v>2313</v>
      </c>
      <c r="K464">
        <v>4</v>
      </c>
      <c r="L464">
        <v>8913959</v>
      </c>
      <c r="M464" s="2">
        <v>43639.574999999997</v>
      </c>
      <c r="N464" s="2">
        <v>43639.574999999997</v>
      </c>
      <c r="O464" s="2">
        <v>43640.469444444403</v>
      </c>
      <c r="P464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1759</v>
      </c>
      <c r="Q464" s="5">
        <f>IF(MOVALMOXA[[#This Row],[TIPOMOVIMENTACAO]]=1,Q463-MOVALMOXA[[#This Row],[QUANTIDADE]],IF(MOVALMOXA[[#This Row],[TIPOMOVIMENTACAO]]=26,Q463-MOVALMOXA[[#This Row],[QUANTIDADE]],IF(MOVALMOXA[[#This Row],[TIPOMOVIMENTACAO]]=33,Q463-MOVALMOXA[[#This Row],[QUANTIDADE]],Q463+MOVALMOXA[[#This Row],[QUANTIDADE]])))</f>
        <v>1755</v>
      </c>
      <c r="R464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464" s="5" t="str">
        <f>IF(MOVALMOXA[[#This Row],[SALDO_ATUAL_J]]=MOVALMOXA[[#This Row],[SALDOATUAL]],"OK","DIF")</f>
        <v>DIF</v>
      </c>
      <c r="T464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1759, SALDOATUAL = 1755 WHERE HANDLE = 8506888)</v>
      </c>
    </row>
    <row r="465" spans="1:20">
      <c r="A465">
        <v>464</v>
      </c>
      <c r="B465">
        <v>8506902</v>
      </c>
      <c r="C465">
        <v>113</v>
      </c>
      <c r="D465">
        <v>103</v>
      </c>
      <c r="E465">
        <v>6</v>
      </c>
      <c r="F465">
        <v>1</v>
      </c>
      <c r="G465">
        <v>2313</v>
      </c>
      <c r="H465">
        <v>1</v>
      </c>
      <c r="I465">
        <v>2312</v>
      </c>
      <c r="K465">
        <v>4</v>
      </c>
      <c r="L465">
        <v>8913977</v>
      </c>
      <c r="M465" s="2">
        <v>43639.579166666699</v>
      </c>
      <c r="N465" s="2">
        <v>43639.579166666699</v>
      </c>
      <c r="O465" s="2">
        <v>43640.470138888901</v>
      </c>
      <c r="P465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1755</v>
      </c>
      <c r="Q465" s="5">
        <f>IF(MOVALMOXA[[#This Row],[TIPOMOVIMENTACAO]]=1,Q464-MOVALMOXA[[#This Row],[QUANTIDADE]],IF(MOVALMOXA[[#This Row],[TIPOMOVIMENTACAO]]=26,Q464-MOVALMOXA[[#This Row],[QUANTIDADE]],IF(MOVALMOXA[[#This Row],[TIPOMOVIMENTACAO]]=33,Q464-MOVALMOXA[[#This Row],[QUANTIDADE]],Q464+MOVALMOXA[[#This Row],[QUANTIDADE]])))</f>
        <v>1754</v>
      </c>
      <c r="R465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465" s="5" t="str">
        <f>IF(MOVALMOXA[[#This Row],[SALDO_ATUAL_J]]=MOVALMOXA[[#This Row],[SALDOATUAL]],"OK","DIF")</f>
        <v>DIF</v>
      </c>
      <c r="T465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1755, SALDOATUAL = 1754 WHERE HANDLE = 8506902)</v>
      </c>
    </row>
    <row r="466" spans="1:20">
      <c r="A466">
        <v>465</v>
      </c>
      <c r="B466">
        <v>8506907</v>
      </c>
      <c r="C466">
        <v>113</v>
      </c>
      <c r="D466">
        <v>103</v>
      </c>
      <c r="E466">
        <v>6</v>
      </c>
      <c r="F466">
        <v>1</v>
      </c>
      <c r="G466">
        <v>2312</v>
      </c>
      <c r="H466">
        <v>4</v>
      </c>
      <c r="I466">
        <v>2308</v>
      </c>
      <c r="K466">
        <v>4</v>
      </c>
      <c r="L466">
        <v>8913987</v>
      </c>
      <c r="M466" s="2">
        <v>43639.581250000003</v>
      </c>
      <c r="N466" s="2">
        <v>43639.581250000003</v>
      </c>
      <c r="O466" s="2">
        <v>43640.470138888901</v>
      </c>
      <c r="P466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1754</v>
      </c>
      <c r="Q466" s="5">
        <f>IF(MOVALMOXA[[#This Row],[TIPOMOVIMENTACAO]]=1,Q465-MOVALMOXA[[#This Row],[QUANTIDADE]],IF(MOVALMOXA[[#This Row],[TIPOMOVIMENTACAO]]=26,Q465-MOVALMOXA[[#This Row],[QUANTIDADE]],IF(MOVALMOXA[[#This Row],[TIPOMOVIMENTACAO]]=33,Q465-MOVALMOXA[[#This Row],[QUANTIDADE]],Q465+MOVALMOXA[[#This Row],[QUANTIDADE]])))</f>
        <v>1750</v>
      </c>
      <c r="R466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466" s="5" t="str">
        <f>IF(MOVALMOXA[[#This Row],[SALDO_ATUAL_J]]=MOVALMOXA[[#This Row],[SALDOATUAL]],"OK","DIF")</f>
        <v>DIF</v>
      </c>
      <c r="T466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1754, SALDOATUAL = 1750 WHERE HANDLE = 8506907)</v>
      </c>
    </row>
    <row r="467" spans="1:20">
      <c r="A467">
        <v>466</v>
      </c>
      <c r="B467">
        <v>8506936</v>
      </c>
      <c r="C467">
        <v>113</v>
      </c>
      <c r="D467">
        <v>103</v>
      </c>
      <c r="E467">
        <v>6</v>
      </c>
      <c r="F467">
        <v>1</v>
      </c>
      <c r="G467">
        <v>2308</v>
      </c>
      <c r="H467">
        <v>4</v>
      </c>
      <c r="I467">
        <v>2304</v>
      </c>
      <c r="K467">
        <v>4</v>
      </c>
      <c r="L467">
        <v>8914024</v>
      </c>
      <c r="M467" s="2">
        <v>43639.589583333298</v>
      </c>
      <c r="N467" s="2">
        <v>43639.589583333298</v>
      </c>
      <c r="O467" s="2">
        <v>43640.470138888901</v>
      </c>
      <c r="P467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1750</v>
      </c>
      <c r="Q467" s="5">
        <f>IF(MOVALMOXA[[#This Row],[TIPOMOVIMENTACAO]]=1,Q466-MOVALMOXA[[#This Row],[QUANTIDADE]],IF(MOVALMOXA[[#This Row],[TIPOMOVIMENTACAO]]=26,Q466-MOVALMOXA[[#This Row],[QUANTIDADE]],IF(MOVALMOXA[[#This Row],[TIPOMOVIMENTACAO]]=33,Q466-MOVALMOXA[[#This Row],[QUANTIDADE]],Q466+MOVALMOXA[[#This Row],[QUANTIDADE]])))</f>
        <v>1746</v>
      </c>
      <c r="R467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467" s="5" t="str">
        <f>IF(MOVALMOXA[[#This Row],[SALDO_ATUAL_J]]=MOVALMOXA[[#This Row],[SALDOATUAL]],"OK","DIF")</f>
        <v>DIF</v>
      </c>
      <c r="T467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1750, SALDOATUAL = 1746 WHERE HANDLE = 8506936)</v>
      </c>
    </row>
    <row r="468" spans="1:20">
      <c r="A468">
        <v>467</v>
      </c>
      <c r="B468">
        <v>8506957</v>
      </c>
      <c r="C468">
        <v>113</v>
      </c>
      <c r="D468">
        <v>103</v>
      </c>
      <c r="E468">
        <v>6</v>
      </c>
      <c r="F468">
        <v>1</v>
      </c>
      <c r="G468">
        <v>2304</v>
      </c>
      <c r="H468">
        <v>4</v>
      </c>
      <c r="I468">
        <v>2300</v>
      </c>
      <c r="K468">
        <v>4</v>
      </c>
      <c r="L468">
        <v>8914051</v>
      </c>
      <c r="M468" s="2">
        <v>43639.603472222203</v>
      </c>
      <c r="N468" s="2">
        <v>43639.603472222203</v>
      </c>
      <c r="O468" s="2">
        <v>43640.470138888901</v>
      </c>
      <c r="P468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1746</v>
      </c>
      <c r="Q468" s="5">
        <f>IF(MOVALMOXA[[#This Row],[TIPOMOVIMENTACAO]]=1,Q467-MOVALMOXA[[#This Row],[QUANTIDADE]],IF(MOVALMOXA[[#This Row],[TIPOMOVIMENTACAO]]=26,Q467-MOVALMOXA[[#This Row],[QUANTIDADE]],IF(MOVALMOXA[[#This Row],[TIPOMOVIMENTACAO]]=33,Q467-MOVALMOXA[[#This Row],[QUANTIDADE]],Q467+MOVALMOXA[[#This Row],[QUANTIDADE]])))</f>
        <v>1742</v>
      </c>
      <c r="R468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468" s="5" t="str">
        <f>IF(MOVALMOXA[[#This Row],[SALDO_ATUAL_J]]=MOVALMOXA[[#This Row],[SALDOATUAL]],"OK","DIF")</f>
        <v>DIF</v>
      </c>
      <c r="T468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1746, SALDOATUAL = 1742 WHERE HANDLE = 8506957)</v>
      </c>
    </row>
    <row r="469" spans="1:20">
      <c r="A469">
        <v>468</v>
      </c>
      <c r="B469">
        <v>8506965</v>
      </c>
      <c r="C469">
        <v>113</v>
      </c>
      <c r="D469">
        <v>103</v>
      </c>
      <c r="E469">
        <v>6</v>
      </c>
      <c r="F469">
        <v>1</v>
      </c>
      <c r="G469">
        <v>2300</v>
      </c>
      <c r="H469">
        <v>4</v>
      </c>
      <c r="I469">
        <v>2296</v>
      </c>
      <c r="K469">
        <v>4</v>
      </c>
      <c r="L469">
        <v>8914068</v>
      </c>
      <c r="M469" s="2">
        <v>43639.604861111096</v>
      </c>
      <c r="N469" s="2">
        <v>43639.604861111096</v>
      </c>
      <c r="O469" s="2">
        <v>43640.470138888901</v>
      </c>
      <c r="P469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1742</v>
      </c>
      <c r="Q469" s="5">
        <f>IF(MOVALMOXA[[#This Row],[TIPOMOVIMENTACAO]]=1,Q468-MOVALMOXA[[#This Row],[QUANTIDADE]],IF(MOVALMOXA[[#This Row],[TIPOMOVIMENTACAO]]=26,Q468-MOVALMOXA[[#This Row],[QUANTIDADE]],IF(MOVALMOXA[[#This Row],[TIPOMOVIMENTACAO]]=33,Q468-MOVALMOXA[[#This Row],[QUANTIDADE]],Q468+MOVALMOXA[[#This Row],[QUANTIDADE]])))</f>
        <v>1738</v>
      </c>
      <c r="R469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469" s="5" t="str">
        <f>IF(MOVALMOXA[[#This Row],[SALDO_ATUAL_J]]=MOVALMOXA[[#This Row],[SALDOATUAL]],"OK","DIF")</f>
        <v>DIF</v>
      </c>
      <c r="T469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1742, SALDOATUAL = 1738 WHERE HANDLE = 8506965)</v>
      </c>
    </row>
    <row r="470" spans="1:20">
      <c r="A470">
        <v>469</v>
      </c>
      <c r="B470">
        <v>8506973</v>
      </c>
      <c r="C470">
        <v>113</v>
      </c>
      <c r="D470">
        <v>103</v>
      </c>
      <c r="E470">
        <v>6</v>
      </c>
      <c r="F470">
        <v>1</v>
      </c>
      <c r="G470">
        <v>2296</v>
      </c>
      <c r="H470">
        <v>8</v>
      </c>
      <c r="I470">
        <v>2288</v>
      </c>
      <c r="K470">
        <v>4</v>
      </c>
      <c r="L470">
        <v>8914082</v>
      </c>
      <c r="M470" s="2">
        <v>43639.6069444444</v>
      </c>
      <c r="N470" s="2">
        <v>43639.6069444444</v>
      </c>
      <c r="O470" s="2">
        <v>43640.470138888901</v>
      </c>
      <c r="P470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1738</v>
      </c>
      <c r="Q470" s="5">
        <f>IF(MOVALMOXA[[#This Row],[TIPOMOVIMENTACAO]]=1,Q469-MOVALMOXA[[#This Row],[QUANTIDADE]],IF(MOVALMOXA[[#This Row],[TIPOMOVIMENTACAO]]=26,Q469-MOVALMOXA[[#This Row],[QUANTIDADE]],IF(MOVALMOXA[[#This Row],[TIPOMOVIMENTACAO]]=33,Q469-MOVALMOXA[[#This Row],[QUANTIDADE]],Q469+MOVALMOXA[[#This Row],[QUANTIDADE]])))</f>
        <v>1730</v>
      </c>
      <c r="R470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470" s="5" t="str">
        <f>IF(MOVALMOXA[[#This Row],[SALDO_ATUAL_J]]=MOVALMOXA[[#This Row],[SALDOATUAL]],"OK","DIF")</f>
        <v>DIF</v>
      </c>
      <c r="T470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1738, SALDOATUAL = 1730 WHERE HANDLE = 8506973)</v>
      </c>
    </row>
    <row r="471" spans="1:20">
      <c r="A471">
        <v>470</v>
      </c>
      <c r="B471">
        <v>8506991</v>
      </c>
      <c r="C471">
        <v>113</v>
      </c>
      <c r="D471">
        <v>103</v>
      </c>
      <c r="E471">
        <v>6</v>
      </c>
      <c r="F471">
        <v>1</v>
      </c>
      <c r="G471">
        <v>2288</v>
      </c>
      <c r="H471">
        <v>4</v>
      </c>
      <c r="I471">
        <v>2284</v>
      </c>
      <c r="K471">
        <v>4</v>
      </c>
      <c r="L471">
        <v>8914110</v>
      </c>
      <c r="M471" s="2">
        <v>43639.611111111102</v>
      </c>
      <c r="N471" s="2">
        <v>43639.611111111102</v>
      </c>
      <c r="O471" s="2">
        <v>43640.470138888901</v>
      </c>
      <c r="P471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1730</v>
      </c>
      <c r="Q471" s="5">
        <f>IF(MOVALMOXA[[#This Row],[TIPOMOVIMENTACAO]]=1,Q470-MOVALMOXA[[#This Row],[QUANTIDADE]],IF(MOVALMOXA[[#This Row],[TIPOMOVIMENTACAO]]=26,Q470-MOVALMOXA[[#This Row],[QUANTIDADE]],IF(MOVALMOXA[[#This Row],[TIPOMOVIMENTACAO]]=33,Q470-MOVALMOXA[[#This Row],[QUANTIDADE]],Q470+MOVALMOXA[[#This Row],[QUANTIDADE]])))</f>
        <v>1726</v>
      </c>
      <c r="R471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471" s="5" t="str">
        <f>IF(MOVALMOXA[[#This Row],[SALDO_ATUAL_J]]=MOVALMOXA[[#This Row],[SALDOATUAL]],"OK","DIF")</f>
        <v>DIF</v>
      </c>
      <c r="T471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1730, SALDOATUAL = 1726 WHERE HANDLE = 8506991)</v>
      </c>
    </row>
    <row r="472" spans="1:20">
      <c r="A472">
        <v>471</v>
      </c>
      <c r="B472">
        <v>8506997</v>
      </c>
      <c r="C472">
        <v>113</v>
      </c>
      <c r="D472">
        <v>103</v>
      </c>
      <c r="E472">
        <v>6</v>
      </c>
      <c r="F472">
        <v>1</v>
      </c>
      <c r="G472">
        <v>2284</v>
      </c>
      <c r="H472">
        <v>1</v>
      </c>
      <c r="I472">
        <v>2283</v>
      </c>
      <c r="K472">
        <v>4</v>
      </c>
      <c r="L472">
        <v>8914118</v>
      </c>
      <c r="M472" s="2">
        <v>43639.612500000003</v>
      </c>
      <c r="N472" s="2">
        <v>43639.612500000003</v>
      </c>
      <c r="O472" s="2">
        <v>43640.470138888901</v>
      </c>
      <c r="P472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1726</v>
      </c>
      <c r="Q472" s="5">
        <f>IF(MOVALMOXA[[#This Row],[TIPOMOVIMENTACAO]]=1,Q471-MOVALMOXA[[#This Row],[QUANTIDADE]],IF(MOVALMOXA[[#This Row],[TIPOMOVIMENTACAO]]=26,Q471-MOVALMOXA[[#This Row],[QUANTIDADE]],IF(MOVALMOXA[[#This Row],[TIPOMOVIMENTACAO]]=33,Q471-MOVALMOXA[[#This Row],[QUANTIDADE]],Q471+MOVALMOXA[[#This Row],[QUANTIDADE]])))</f>
        <v>1725</v>
      </c>
      <c r="R472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472" s="5" t="str">
        <f>IF(MOVALMOXA[[#This Row],[SALDO_ATUAL_J]]=MOVALMOXA[[#This Row],[SALDOATUAL]],"OK","DIF")</f>
        <v>DIF</v>
      </c>
      <c r="T472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1726, SALDOATUAL = 1725 WHERE HANDLE = 8506997)</v>
      </c>
    </row>
    <row r="473" spans="1:20">
      <c r="A473">
        <v>472</v>
      </c>
      <c r="B473">
        <v>8507000</v>
      </c>
      <c r="C473">
        <v>113</v>
      </c>
      <c r="D473">
        <v>103</v>
      </c>
      <c r="E473">
        <v>6</v>
      </c>
      <c r="F473">
        <v>1</v>
      </c>
      <c r="G473">
        <v>2283</v>
      </c>
      <c r="H473">
        <v>1</v>
      </c>
      <c r="I473">
        <v>2282</v>
      </c>
      <c r="K473">
        <v>4</v>
      </c>
      <c r="L473">
        <v>8914124</v>
      </c>
      <c r="M473" s="2">
        <v>43639.613194444399</v>
      </c>
      <c r="N473" s="2">
        <v>43639.613194444399</v>
      </c>
      <c r="O473" s="2">
        <v>43640.470138888901</v>
      </c>
      <c r="P473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1725</v>
      </c>
      <c r="Q473" s="5">
        <f>IF(MOVALMOXA[[#This Row],[TIPOMOVIMENTACAO]]=1,Q472-MOVALMOXA[[#This Row],[QUANTIDADE]],IF(MOVALMOXA[[#This Row],[TIPOMOVIMENTACAO]]=26,Q472-MOVALMOXA[[#This Row],[QUANTIDADE]],IF(MOVALMOXA[[#This Row],[TIPOMOVIMENTACAO]]=33,Q472-MOVALMOXA[[#This Row],[QUANTIDADE]],Q472+MOVALMOXA[[#This Row],[QUANTIDADE]])))</f>
        <v>1724</v>
      </c>
      <c r="R473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473" s="5" t="str">
        <f>IF(MOVALMOXA[[#This Row],[SALDO_ATUAL_J]]=MOVALMOXA[[#This Row],[SALDOATUAL]],"OK","DIF")</f>
        <v>DIF</v>
      </c>
      <c r="T473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1725, SALDOATUAL = 1724 WHERE HANDLE = 8507000)</v>
      </c>
    </row>
    <row r="474" spans="1:20">
      <c r="A474">
        <v>473</v>
      </c>
      <c r="B474">
        <v>8507004</v>
      </c>
      <c r="C474">
        <v>113</v>
      </c>
      <c r="D474">
        <v>103</v>
      </c>
      <c r="E474">
        <v>6</v>
      </c>
      <c r="F474">
        <v>1</v>
      </c>
      <c r="G474">
        <v>2282</v>
      </c>
      <c r="H474">
        <v>4</v>
      </c>
      <c r="I474">
        <v>2278</v>
      </c>
      <c r="K474">
        <v>4</v>
      </c>
      <c r="L474">
        <v>8914130</v>
      </c>
      <c r="M474" s="2">
        <v>43639.614583333299</v>
      </c>
      <c r="N474" s="2">
        <v>43639.614583333299</v>
      </c>
      <c r="O474" s="2">
        <v>43640.470138888901</v>
      </c>
      <c r="P474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1724</v>
      </c>
      <c r="Q474" s="5">
        <f>IF(MOVALMOXA[[#This Row],[TIPOMOVIMENTACAO]]=1,Q473-MOVALMOXA[[#This Row],[QUANTIDADE]],IF(MOVALMOXA[[#This Row],[TIPOMOVIMENTACAO]]=26,Q473-MOVALMOXA[[#This Row],[QUANTIDADE]],IF(MOVALMOXA[[#This Row],[TIPOMOVIMENTACAO]]=33,Q473-MOVALMOXA[[#This Row],[QUANTIDADE]],Q473+MOVALMOXA[[#This Row],[QUANTIDADE]])))</f>
        <v>1720</v>
      </c>
      <c r="R474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474" s="5" t="str">
        <f>IF(MOVALMOXA[[#This Row],[SALDO_ATUAL_J]]=MOVALMOXA[[#This Row],[SALDOATUAL]],"OK","DIF")</f>
        <v>DIF</v>
      </c>
      <c r="T474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1724, SALDOATUAL = 1720 WHERE HANDLE = 8507004)</v>
      </c>
    </row>
    <row r="475" spans="1:20">
      <c r="A475">
        <v>474</v>
      </c>
      <c r="B475">
        <v>8507010</v>
      </c>
      <c r="C475">
        <v>113</v>
      </c>
      <c r="D475">
        <v>103</v>
      </c>
      <c r="E475">
        <v>6</v>
      </c>
      <c r="F475">
        <v>1</v>
      </c>
      <c r="G475">
        <v>2278</v>
      </c>
      <c r="H475">
        <v>4</v>
      </c>
      <c r="I475">
        <v>2274</v>
      </c>
      <c r="K475">
        <v>4</v>
      </c>
      <c r="L475">
        <v>8914141</v>
      </c>
      <c r="M475" s="2">
        <v>43639.6159722222</v>
      </c>
      <c r="N475" s="2">
        <v>43639.6159722222</v>
      </c>
      <c r="O475" s="2">
        <v>43640.470138888901</v>
      </c>
      <c r="P475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1720</v>
      </c>
      <c r="Q475" s="5">
        <f>IF(MOVALMOXA[[#This Row],[TIPOMOVIMENTACAO]]=1,Q474-MOVALMOXA[[#This Row],[QUANTIDADE]],IF(MOVALMOXA[[#This Row],[TIPOMOVIMENTACAO]]=26,Q474-MOVALMOXA[[#This Row],[QUANTIDADE]],IF(MOVALMOXA[[#This Row],[TIPOMOVIMENTACAO]]=33,Q474-MOVALMOXA[[#This Row],[QUANTIDADE]],Q474+MOVALMOXA[[#This Row],[QUANTIDADE]])))</f>
        <v>1716</v>
      </c>
      <c r="R475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475" s="5" t="str">
        <f>IF(MOVALMOXA[[#This Row],[SALDO_ATUAL_J]]=MOVALMOXA[[#This Row],[SALDOATUAL]],"OK","DIF")</f>
        <v>DIF</v>
      </c>
      <c r="T475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1720, SALDOATUAL = 1716 WHERE HANDLE = 8507010)</v>
      </c>
    </row>
    <row r="476" spans="1:20">
      <c r="A476">
        <v>475</v>
      </c>
      <c r="B476">
        <v>8507015</v>
      </c>
      <c r="C476">
        <v>113</v>
      </c>
      <c r="D476">
        <v>103</v>
      </c>
      <c r="E476">
        <v>6</v>
      </c>
      <c r="F476">
        <v>1</v>
      </c>
      <c r="G476">
        <v>2274</v>
      </c>
      <c r="H476">
        <v>4</v>
      </c>
      <c r="I476">
        <v>2270</v>
      </c>
      <c r="K476">
        <v>4</v>
      </c>
      <c r="L476">
        <v>8914154</v>
      </c>
      <c r="M476" s="2">
        <v>43639.616666666698</v>
      </c>
      <c r="N476" s="2">
        <v>43639.616666666698</v>
      </c>
      <c r="O476" s="2">
        <v>43640.470138888901</v>
      </c>
      <c r="P476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1716</v>
      </c>
      <c r="Q476" s="5">
        <f>IF(MOVALMOXA[[#This Row],[TIPOMOVIMENTACAO]]=1,Q475-MOVALMOXA[[#This Row],[QUANTIDADE]],IF(MOVALMOXA[[#This Row],[TIPOMOVIMENTACAO]]=26,Q475-MOVALMOXA[[#This Row],[QUANTIDADE]],IF(MOVALMOXA[[#This Row],[TIPOMOVIMENTACAO]]=33,Q475-MOVALMOXA[[#This Row],[QUANTIDADE]],Q475+MOVALMOXA[[#This Row],[QUANTIDADE]])))</f>
        <v>1712</v>
      </c>
      <c r="R476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476" s="5" t="str">
        <f>IF(MOVALMOXA[[#This Row],[SALDO_ATUAL_J]]=MOVALMOXA[[#This Row],[SALDOATUAL]],"OK","DIF")</f>
        <v>DIF</v>
      </c>
      <c r="T476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1716, SALDOATUAL = 1712 WHERE HANDLE = 8507015)</v>
      </c>
    </row>
    <row r="477" spans="1:20">
      <c r="A477">
        <v>476</v>
      </c>
      <c r="B477">
        <v>8507022</v>
      </c>
      <c r="C477">
        <v>113</v>
      </c>
      <c r="D477">
        <v>103</v>
      </c>
      <c r="E477">
        <v>6</v>
      </c>
      <c r="F477">
        <v>1</v>
      </c>
      <c r="G477">
        <v>2270</v>
      </c>
      <c r="H477">
        <v>4</v>
      </c>
      <c r="I477">
        <v>2266</v>
      </c>
      <c r="K477">
        <v>4</v>
      </c>
      <c r="L477">
        <v>8914163</v>
      </c>
      <c r="M477" s="2">
        <v>43639.619444444397</v>
      </c>
      <c r="N477" s="2">
        <v>43639.619444444397</v>
      </c>
      <c r="O477" s="2">
        <v>43640.470138888901</v>
      </c>
      <c r="P477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1712</v>
      </c>
      <c r="Q477" s="5">
        <f>IF(MOVALMOXA[[#This Row],[TIPOMOVIMENTACAO]]=1,Q476-MOVALMOXA[[#This Row],[QUANTIDADE]],IF(MOVALMOXA[[#This Row],[TIPOMOVIMENTACAO]]=26,Q476-MOVALMOXA[[#This Row],[QUANTIDADE]],IF(MOVALMOXA[[#This Row],[TIPOMOVIMENTACAO]]=33,Q476-MOVALMOXA[[#This Row],[QUANTIDADE]],Q476+MOVALMOXA[[#This Row],[QUANTIDADE]])))</f>
        <v>1708</v>
      </c>
      <c r="R477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477" s="5" t="str">
        <f>IF(MOVALMOXA[[#This Row],[SALDO_ATUAL_J]]=MOVALMOXA[[#This Row],[SALDOATUAL]],"OK","DIF")</f>
        <v>DIF</v>
      </c>
      <c r="T477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1712, SALDOATUAL = 1708 WHERE HANDLE = 8507022)</v>
      </c>
    </row>
    <row r="478" spans="1:20">
      <c r="A478">
        <v>477</v>
      </c>
      <c r="B478">
        <v>8507045</v>
      </c>
      <c r="C478">
        <v>113</v>
      </c>
      <c r="D478">
        <v>103</v>
      </c>
      <c r="E478">
        <v>6</v>
      </c>
      <c r="F478">
        <v>1</v>
      </c>
      <c r="G478">
        <v>2266</v>
      </c>
      <c r="H478">
        <v>4</v>
      </c>
      <c r="I478">
        <v>2262</v>
      </c>
      <c r="K478">
        <v>4</v>
      </c>
      <c r="L478">
        <v>8914189</v>
      </c>
      <c r="M478" s="2">
        <v>43639.621527777803</v>
      </c>
      <c r="N478" s="2">
        <v>43639.621527777803</v>
      </c>
      <c r="O478" s="2">
        <v>43640.470833333296</v>
      </c>
      <c r="P478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1708</v>
      </c>
      <c r="Q478" s="5">
        <f>IF(MOVALMOXA[[#This Row],[TIPOMOVIMENTACAO]]=1,Q477-MOVALMOXA[[#This Row],[QUANTIDADE]],IF(MOVALMOXA[[#This Row],[TIPOMOVIMENTACAO]]=26,Q477-MOVALMOXA[[#This Row],[QUANTIDADE]],IF(MOVALMOXA[[#This Row],[TIPOMOVIMENTACAO]]=33,Q477-MOVALMOXA[[#This Row],[QUANTIDADE]],Q477+MOVALMOXA[[#This Row],[QUANTIDADE]])))</f>
        <v>1704</v>
      </c>
      <c r="R478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478" s="5" t="str">
        <f>IF(MOVALMOXA[[#This Row],[SALDO_ATUAL_J]]=MOVALMOXA[[#This Row],[SALDOATUAL]],"OK","DIF")</f>
        <v>DIF</v>
      </c>
      <c r="T478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1708, SALDOATUAL = 1704 WHERE HANDLE = 8507045)</v>
      </c>
    </row>
    <row r="479" spans="1:20">
      <c r="A479">
        <v>478</v>
      </c>
      <c r="B479">
        <v>8507059</v>
      </c>
      <c r="C479">
        <v>113</v>
      </c>
      <c r="D479">
        <v>103</v>
      </c>
      <c r="E479">
        <v>6</v>
      </c>
      <c r="F479">
        <v>1</v>
      </c>
      <c r="G479">
        <v>2262</v>
      </c>
      <c r="H479">
        <v>2</v>
      </c>
      <c r="I479">
        <v>2260</v>
      </c>
      <c r="K479">
        <v>4</v>
      </c>
      <c r="L479">
        <v>8914213</v>
      </c>
      <c r="M479" s="2">
        <v>43639.625694444403</v>
      </c>
      <c r="N479" s="2">
        <v>43639.625694444403</v>
      </c>
      <c r="O479" s="2">
        <v>43640.470833333296</v>
      </c>
      <c r="P479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1704</v>
      </c>
      <c r="Q479" s="5">
        <f>IF(MOVALMOXA[[#This Row],[TIPOMOVIMENTACAO]]=1,Q478-MOVALMOXA[[#This Row],[QUANTIDADE]],IF(MOVALMOXA[[#This Row],[TIPOMOVIMENTACAO]]=26,Q478-MOVALMOXA[[#This Row],[QUANTIDADE]],IF(MOVALMOXA[[#This Row],[TIPOMOVIMENTACAO]]=33,Q478-MOVALMOXA[[#This Row],[QUANTIDADE]],Q478+MOVALMOXA[[#This Row],[QUANTIDADE]])))</f>
        <v>1702</v>
      </c>
      <c r="R479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479" s="5" t="str">
        <f>IF(MOVALMOXA[[#This Row],[SALDO_ATUAL_J]]=MOVALMOXA[[#This Row],[SALDOATUAL]],"OK","DIF")</f>
        <v>DIF</v>
      </c>
      <c r="T479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1704, SALDOATUAL = 1702 WHERE HANDLE = 8507059)</v>
      </c>
    </row>
    <row r="480" spans="1:20">
      <c r="A480">
        <v>479</v>
      </c>
      <c r="B480">
        <v>8507081</v>
      </c>
      <c r="C480">
        <v>113</v>
      </c>
      <c r="D480">
        <v>103</v>
      </c>
      <c r="E480">
        <v>6</v>
      </c>
      <c r="F480">
        <v>1</v>
      </c>
      <c r="G480">
        <v>2260</v>
      </c>
      <c r="H480">
        <v>2</v>
      </c>
      <c r="I480">
        <v>2258</v>
      </c>
      <c r="K480">
        <v>4</v>
      </c>
      <c r="L480">
        <v>8914264</v>
      </c>
      <c r="M480" s="2">
        <v>43639.635416666701</v>
      </c>
      <c r="N480" s="2">
        <v>43639.635416666701</v>
      </c>
      <c r="O480" s="2">
        <v>43640.470833333296</v>
      </c>
      <c r="P480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1702</v>
      </c>
      <c r="Q480" s="5">
        <f>IF(MOVALMOXA[[#This Row],[TIPOMOVIMENTACAO]]=1,Q479-MOVALMOXA[[#This Row],[QUANTIDADE]],IF(MOVALMOXA[[#This Row],[TIPOMOVIMENTACAO]]=26,Q479-MOVALMOXA[[#This Row],[QUANTIDADE]],IF(MOVALMOXA[[#This Row],[TIPOMOVIMENTACAO]]=33,Q479-MOVALMOXA[[#This Row],[QUANTIDADE]],Q479+MOVALMOXA[[#This Row],[QUANTIDADE]])))</f>
        <v>1700</v>
      </c>
      <c r="R480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480" s="5" t="str">
        <f>IF(MOVALMOXA[[#This Row],[SALDO_ATUAL_J]]=MOVALMOXA[[#This Row],[SALDOATUAL]],"OK","DIF")</f>
        <v>DIF</v>
      </c>
      <c r="T480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1702, SALDOATUAL = 1700 WHERE HANDLE = 8507081)</v>
      </c>
    </row>
    <row r="481" spans="1:20">
      <c r="A481">
        <v>480</v>
      </c>
      <c r="B481">
        <v>8507084</v>
      </c>
      <c r="C481">
        <v>113</v>
      </c>
      <c r="D481">
        <v>103</v>
      </c>
      <c r="E481">
        <v>6</v>
      </c>
      <c r="F481">
        <v>1</v>
      </c>
      <c r="G481">
        <v>2258</v>
      </c>
      <c r="H481">
        <v>4</v>
      </c>
      <c r="I481">
        <v>2254</v>
      </c>
      <c r="K481">
        <v>4</v>
      </c>
      <c r="L481">
        <v>8914267</v>
      </c>
      <c r="M481" s="2">
        <v>43639.635416666701</v>
      </c>
      <c r="N481" s="2">
        <v>43639.635416666701</v>
      </c>
      <c r="O481" s="2">
        <v>43640.470833333296</v>
      </c>
      <c r="P481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1700</v>
      </c>
      <c r="Q481" s="5">
        <f>IF(MOVALMOXA[[#This Row],[TIPOMOVIMENTACAO]]=1,Q480-MOVALMOXA[[#This Row],[QUANTIDADE]],IF(MOVALMOXA[[#This Row],[TIPOMOVIMENTACAO]]=26,Q480-MOVALMOXA[[#This Row],[QUANTIDADE]],IF(MOVALMOXA[[#This Row],[TIPOMOVIMENTACAO]]=33,Q480-MOVALMOXA[[#This Row],[QUANTIDADE]],Q480+MOVALMOXA[[#This Row],[QUANTIDADE]])))</f>
        <v>1696</v>
      </c>
      <c r="R481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481" s="5" t="str">
        <f>IF(MOVALMOXA[[#This Row],[SALDO_ATUAL_J]]=MOVALMOXA[[#This Row],[SALDOATUAL]],"OK","DIF")</f>
        <v>DIF</v>
      </c>
      <c r="T481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1700, SALDOATUAL = 1696 WHERE HANDLE = 8507084)</v>
      </c>
    </row>
    <row r="482" spans="1:20">
      <c r="A482">
        <v>481</v>
      </c>
      <c r="B482">
        <v>8507105</v>
      </c>
      <c r="C482">
        <v>113</v>
      </c>
      <c r="D482">
        <v>103</v>
      </c>
      <c r="E482">
        <v>6</v>
      </c>
      <c r="F482">
        <v>1</v>
      </c>
      <c r="G482">
        <v>2254</v>
      </c>
      <c r="H482">
        <v>4</v>
      </c>
      <c r="I482">
        <v>2250</v>
      </c>
      <c r="K482">
        <v>4</v>
      </c>
      <c r="L482">
        <v>8914298</v>
      </c>
      <c r="M482" s="2">
        <v>43639.644444444399</v>
      </c>
      <c r="N482" s="2">
        <v>43639.644444444399</v>
      </c>
      <c r="O482" s="2">
        <v>43640.470833333296</v>
      </c>
      <c r="P482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1696</v>
      </c>
      <c r="Q482" s="5">
        <f>IF(MOVALMOXA[[#This Row],[TIPOMOVIMENTACAO]]=1,Q481-MOVALMOXA[[#This Row],[QUANTIDADE]],IF(MOVALMOXA[[#This Row],[TIPOMOVIMENTACAO]]=26,Q481-MOVALMOXA[[#This Row],[QUANTIDADE]],IF(MOVALMOXA[[#This Row],[TIPOMOVIMENTACAO]]=33,Q481-MOVALMOXA[[#This Row],[QUANTIDADE]],Q481+MOVALMOXA[[#This Row],[QUANTIDADE]])))</f>
        <v>1692</v>
      </c>
      <c r="R482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482" s="5" t="str">
        <f>IF(MOVALMOXA[[#This Row],[SALDO_ATUAL_J]]=MOVALMOXA[[#This Row],[SALDOATUAL]],"OK","DIF")</f>
        <v>DIF</v>
      </c>
      <c r="T482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1696, SALDOATUAL = 1692 WHERE HANDLE = 8507105)</v>
      </c>
    </row>
    <row r="483" spans="1:20">
      <c r="A483">
        <v>482</v>
      </c>
      <c r="B483">
        <v>8507122</v>
      </c>
      <c r="C483">
        <v>113</v>
      </c>
      <c r="D483">
        <v>103</v>
      </c>
      <c r="E483">
        <v>6</v>
      </c>
      <c r="F483">
        <v>1</v>
      </c>
      <c r="G483">
        <v>2250</v>
      </c>
      <c r="H483">
        <v>2</v>
      </c>
      <c r="I483">
        <v>2248</v>
      </c>
      <c r="K483">
        <v>4</v>
      </c>
      <c r="L483">
        <v>8914317</v>
      </c>
      <c r="M483" s="2">
        <v>43639.647916666698</v>
      </c>
      <c r="N483" s="2">
        <v>43639.647916666698</v>
      </c>
      <c r="O483" s="2">
        <v>43640.470833333296</v>
      </c>
      <c r="P483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1692</v>
      </c>
      <c r="Q483" s="5">
        <f>IF(MOVALMOXA[[#This Row],[TIPOMOVIMENTACAO]]=1,Q482-MOVALMOXA[[#This Row],[QUANTIDADE]],IF(MOVALMOXA[[#This Row],[TIPOMOVIMENTACAO]]=26,Q482-MOVALMOXA[[#This Row],[QUANTIDADE]],IF(MOVALMOXA[[#This Row],[TIPOMOVIMENTACAO]]=33,Q482-MOVALMOXA[[#This Row],[QUANTIDADE]],Q482+MOVALMOXA[[#This Row],[QUANTIDADE]])))</f>
        <v>1690</v>
      </c>
      <c r="R483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483" s="5" t="str">
        <f>IF(MOVALMOXA[[#This Row],[SALDO_ATUAL_J]]=MOVALMOXA[[#This Row],[SALDOATUAL]],"OK","DIF")</f>
        <v>DIF</v>
      </c>
      <c r="T483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1692, SALDOATUAL = 1690 WHERE HANDLE = 8507122)</v>
      </c>
    </row>
    <row r="484" spans="1:20">
      <c r="A484">
        <v>483</v>
      </c>
      <c r="B484">
        <v>8507126</v>
      </c>
      <c r="C484">
        <v>113</v>
      </c>
      <c r="D484">
        <v>103</v>
      </c>
      <c r="E484">
        <v>6</v>
      </c>
      <c r="F484">
        <v>1</v>
      </c>
      <c r="G484">
        <v>2248</v>
      </c>
      <c r="H484">
        <v>2</v>
      </c>
      <c r="I484">
        <v>2246</v>
      </c>
      <c r="K484">
        <v>4</v>
      </c>
      <c r="L484">
        <v>8914325</v>
      </c>
      <c r="M484" s="2">
        <v>43639.647916666698</v>
      </c>
      <c r="N484" s="2">
        <v>43639.647916666698</v>
      </c>
      <c r="O484" s="2">
        <v>43640.470833333296</v>
      </c>
      <c r="P484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1690</v>
      </c>
      <c r="Q484" s="5">
        <f>IF(MOVALMOXA[[#This Row],[TIPOMOVIMENTACAO]]=1,Q483-MOVALMOXA[[#This Row],[QUANTIDADE]],IF(MOVALMOXA[[#This Row],[TIPOMOVIMENTACAO]]=26,Q483-MOVALMOXA[[#This Row],[QUANTIDADE]],IF(MOVALMOXA[[#This Row],[TIPOMOVIMENTACAO]]=33,Q483-MOVALMOXA[[#This Row],[QUANTIDADE]],Q483+MOVALMOXA[[#This Row],[QUANTIDADE]])))</f>
        <v>1688</v>
      </c>
      <c r="R484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484" s="5" t="str">
        <f>IF(MOVALMOXA[[#This Row],[SALDO_ATUAL_J]]=MOVALMOXA[[#This Row],[SALDOATUAL]],"OK","DIF")</f>
        <v>DIF</v>
      </c>
      <c r="T484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1690, SALDOATUAL = 1688 WHERE HANDLE = 8507126)</v>
      </c>
    </row>
    <row r="485" spans="1:20">
      <c r="A485">
        <v>484</v>
      </c>
      <c r="B485">
        <v>8507154</v>
      </c>
      <c r="C485">
        <v>113</v>
      </c>
      <c r="D485">
        <v>103</v>
      </c>
      <c r="E485">
        <v>6</v>
      </c>
      <c r="F485">
        <v>1</v>
      </c>
      <c r="G485">
        <v>2246</v>
      </c>
      <c r="H485">
        <v>2</v>
      </c>
      <c r="I485">
        <v>2244</v>
      </c>
      <c r="K485">
        <v>4</v>
      </c>
      <c r="L485">
        <v>8914372</v>
      </c>
      <c r="M485" s="2">
        <v>43639.656944444403</v>
      </c>
      <c r="N485" s="2">
        <v>43639.656944444403</v>
      </c>
      <c r="O485" s="2">
        <v>43640.470833333296</v>
      </c>
      <c r="P485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1688</v>
      </c>
      <c r="Q485" s="5">
        <f>IF(MOVALMOXA[[#This Row],[TIPOMOVIMENTACAO]]=1,Q484-MOVALMOXA[[#This Row],[QUANTIDADE]],IF(MOVALMOXA[[#This Row],[TIPOMOVIMENTACAO]]=26,Q484-MOVALMOXA[[#This Row],[QUANTIDADE]],IF(MOVALMOXA[[#This Row],[TIPOMOVIMENTACAO]]=33,Q484-MOVALMOXA[[#This Row],[QUANTIDADE]],Q484+MOVALMOXA[[#This Row],[QUANTIDADE]])))</f>
        <v>1686</v>
      </c>
      <c r="R485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485" s="5" t="str">
        <f>IF(MOVALMOXA[[#This Row],[SALDO_ATUAL_J]]=MOVALMOXA[[#This Row],[SALDOATUAL]],"OK","DIF")</f>
        <v>DIF</v>
      </c>
      <c r="T485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1688, SALDOATUAL = 1686 WHERE HANDLE = 8507154)</v>
      </c>
    </row>
    <row r="486" spans="1:20">
      <c r="A486">
        <v>485</v>
      </c>
      <c r="B486">
        <v>8507160</v>
      </c>
      <c r="C486">
        <v>113</v>
      </c>
      <c r="D486">
        <v>103</v>
      </c>
      <c r="E486">
        <v>6</v>
      </c>
      <c r="F486">
        <v>1</v>
      </c>
      <c r="G486">
        <v>2244</v>
      </c>
      <c r="H486">
        <v>2</v>
      </c>
      <c r="I486">
        <v>2242</v>
      </c>
      <c r="K486">
        <v>4</v>
      </c>
      <c r="L486">
        <v>8914381</v>
      </c>
      <c r="M486" s="2">
        <v>43639.657638888901</v>
      </c>
      <c r="N486" s="2">
        <v>43639.657638888901</v>
      </c>
      <c r="O486" s="2">
        <v>43640.470833333296</v>
      </c>
      <c r="P486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1686</v>
      </c>
      <c r="Q486" s="5">
        <f>IF(MOVALMOXA[[#This Row],[TIPOMOVIMENTACAO]]=1,Q485-MOVALMOXA[[#This Row],[QUANTIDADE]],IF(MOVALMOXA[[#This Row],[TIPOMOVIMENTACAO]]=26,Q485-MOVALMOXA[[#This Row],[QUANTIDADE]],IF(MOVALMOXA[[#This Row],[TIPOMOVIMENTACAO]]=33,Q485-MOVALMOXA[[#This Row],[QUANTIDADE]],Q485+MOVALMOXA[[#This Row],[QUANTIDADE]])))</f>
        <v>1684</v>
      </c>
      <c r="R486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486" s="5" t="str">
        <f>IF(MOVALMOXA[[#This Row],[SALDO_ATUAL_J]]=MOVALMOXA[[#This Row],[SALDOATUAL]],"OK","DIF")</f>
        <v>DIF</v>
      </c>
      <c r="T486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1686, SALDOATUAL = 1684 WHERE HANDLE = 8507160)</v>
      </c>
    </row>
    <row r="487" spans="1:20">
      <c r="A487">
        <v>486</v>
      </c>
      <c r="B487">
        <v>8507164</v>
      </c>
      <c r="C487">
        <v>113</v>
      </c>
      <c r="D487">
        <v>103</v>
      </c>
      <c r="E487">
        <v>6</v>
      </c>
      <c r="F487">
        <v>1</v>
      </c>
      <c r="G487">
        <v>2242</v>
      </c>
      <c r="H487">
        <v>4</v>
      </c>
      <c r="I487">
        <v>2238</v>
      </c>
      <c r="K487">
        <v>4</v>
      </c>
      <c r="L487">
        <v>8914388</v>
      </c>
      <c r="M487" s="2">
        <v>43639.658333333296</v>
      </c>
      <c r="N487" s="2">
        <v>43639.658333333296</v>
      </c>
      <c r="O487" s="2">
        <v>43640.470833333296</v>
      </c>
      <c r="P487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1684</v>
      </c>
      <c r="Q487" s="5">
        <f>IF(MOVALMOXA[[#This Row],[TIPOMOVIMENTACAO]]=1,Q486-MOVALMOXA[[#This Row],[QUANTIDADE]],IF(MOVALMOXA[[#This Row],[TIPOMOVIMENTACAO]]=26,Q486-MOVALMOXA[[#This Row],[QUANTIDADE]],IF(MOVALMOXA[[#This Row],[TIPOMOVIMENTACAO]]=33,Q486-MOVALMOXA[[#This Row],[QUANTIDADE]],Q486+MOVALMOXA[[#This Row],[QUANTIDADE]])))</f>
        <v>1680</v>
      </c>
      <c r="R487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487" s="5" t="str">
        <f>IF(MOVALMOXA[[#This Row],[SALDO_ATUAL_J]]=MOVALMOXA[[#This Row],[SALDOATUAL]],"OK","DIF")</f>
        <v>DIF</v>
      </c>
      <c r="T487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1684, SALDOATUAL = 1680 WHERE HANDLE = 8507164)</v>
      </c>
    </row>
    <row r="488" spans="1:20">
      <c r="A488">
        <v>487</v>
      </c>
      <c r="B488">
        <v>8507176</v>
      </c>
      <c r="C488">
        <v>113</v>
      </c>
      <c r="D488">
        <v>103</v>
      </c>
      <c r="E488">
        <v>6</v>
      </c>
      <c r="F488">
        <v>1</v>
      </c>
      <c r="G488">
        <v>2238</v>
      </c>
      <c r="H488">
        <v>2</v>
      </c>
      <c r="I488">
        <v>2236</v>
      </c>
      <c r="K488">
        <v>4</v>
      </c>
      <c r="L488">
        <v>8914404</v>
      </c>
      <c r="M488" s="2">
        <v>43639.659722222197</v>
      </c>
      <c r="N488" s="2">
        <v>43639.659722222197</v>
      </c>
      <c r="O488" s="2">
        <v>43640.470833333296</v>
      </c>
      <c r="P488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1680</v>
      </c>
      <c r="Q488" s="5">
        <f>IF(MOVALMOXA[[#This Row],[TIPOMOVIMENTACAO]]=1,Q487-MOVALMOXA[[#This Row],[QUANTIDADE]],IF(MOVALMOXA[[#This Row],[TIPOMOVIMENTACAO]]=26,Q487-MOVALMOXA[[#This Row],[QUANTIDADE]],IF(MOVALMOXA[[#This Row],[TIPOMOVIMENTACAO]]=33,Q487-MOVALMOXA[[#This Row],[QUANTIDADE]],Q487+MOVALMOXA[[#This Row],[QUANTIDADE]])))</f>
        <v>1678</v>
      </c>
      <c r="R488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488" s="5" t="str">
        <f>IF(MOVALMOXA[[#This Row],[SALDO_ATUAL_J]]=MOVALMOXA[[#This Row],[SALDOATUAL]],"OK","DIF")</f>
        <v>DIF</v>
      </c>
      <c r="T488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1680, SALDOATUAL = 1678 WHERE HANDLE = 8507176)</v>
      </c>
    </row>
    <row r="489" spans="1:20">
      <c r="A489">
        <v>488</v>
      </c>
      <c r="B489">
        <v>8507181</v>
      </c>
      <c r="C489">
        <v>113</v>
      </c>
      <c r="D489">
        <v>103</v>
      </c>
      <c r="E489">
        <v>6</v>
      </c>
      <c r="F489">
        <v>1</v>
      </c>
      <c r="G489">
        <v>2236</v>
      </c>
      <c r="H489">
        <v>1</v>
      </c>
      <c r="I489">
        <v>2235</v>
      </c>
      <c r="K489">
        <v>4</v>
      </c>
      <c r="L489">
        <v>8914410</v>
      </c>
      <c r="M489" s="2">
        <v>43639.661111111098</v>
      </c>
      <c r="N489" s="2">
        <v>43639.661111111098</v>
      </c>
      <c r="O489" s="2">
        <v>43640.470833333296</v>
      </c>
      <c r="P489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1678</v>
      </c>
      <c r="Q489" s="5">
        <f>IF(MOVALMOXA[[#This Row],[TIPOMOVIMENTACAO]]=1,Q488-MOVALMOXA[[#This Row],[QUANTIDADE]],IF(MOVALMOXA[[#This Row],[TIPOMOVIMENTACAO]]=26,Q488-MOVALMOXA[[#This Row],[QUANTIDADE]],IF(MOVALMOXA[[#This Row],[TIPOMOVIMENTACAO]]=33,Q488-MOVALMOXA[[#This Row],[QUANTIDADE]],Q488+MOVALMOXA[[#This Row],[QUANTIDADE]])))</f>
        <v>1677</v>
      </c>
      <c r="R489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489" s="5" t="str">
        <f>IF(MOVALMOXA[[#This Row],[SALDO_ATUAL_J]]=MOVALMOXA[[#This Row],[SALDOATUAL]],"OK","DIF")</f>
        <v>DIF</v>
      </c>
      <c r="T489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1678, SALDOATUAL = 1677 WHERE HANDLE = 8507181)</v>
      </c>
    </row>
    <row r="490" spans="1:20">
      <c r="A490">
        <v>489</v>
      </c>
      <c r="B490">
        <v>8507196</v>
      </c>
      <c r="C490">
        <v>113</v>
      </c>
      <c r="D490">
        <v>103</v>
      </c>
      <c r="E490">
        <v>6</v>
      </c>
      <c r="F490">
        <v>1</v>
      </c>
      <c r="G490">
        <v>2235</v>
      </c>
      <c r="H490">
        <v>1</v>
      </c>
      <c r="I490">
        <v>2234</v>
      </c>
      <c r="K490">
        <v>4</v>
      </c>
      <c r="L490">
        <v>8914429</v>
      </c>
      <c r="M490" s="2">
        <v>43639.666666666701</v>
      </c>
      <c r="N490" s="2">
        <v>43639.666666666701</v>
      </c>
      <c r="O490" s="2">
        <v>43640.471527777801</v>
      </c>
      <c r="P490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1677</v>
      </c>
      <c r="Q490" s="5">
        <f>IF(MOVALMOXA[[#This Row],[TIPOMOVIMENTACAO]]=1,Q489-MOVALMOXA[[#This Row],[QUANTIDADE]],IF(MOVALMOXA[[#This Row],[TIPOMOVIMENTACAO]]=26,Q489-MOVALMOXA[[#This Row],[QUANTIDADE]],IF(MOVALMOXA[[#This Row],[TIPOMOVIMENTACAO]]=33,Q489-MOVALMOXA[[#This Row],[QUANTIDADE]],Q489+MOVALMOXA[[#This Row],[QUANTIDADE]])))</f>
        <v>1676</v>
      </c>
      <c r="R490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490" s="5" t="str">
        <f>IF(MOVALMOXA[[#This Row],[SALDO_ATUAL_J]]=MOVALMOXA[[#This Row],[SALDOATUAL]],"OK","DIF")</f>
        <v>DIF</v>
      </c>
      <c r="T490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1677, SALDOATUAL = 1676 WHERE HANDLE = 8507196)</v>
      </c>
    </row>
    <row r="491" spans="1:20">
      <c r="A491">
        <v>490</v>
      </c>
      <c r="B491">
        <v>8507202</v>
      </c>
      <c r="C491">
        <v>113</v>
      </c>
      <c r="D491">
        <v>103</v>
      </c>
      <c r="E491">
        <v>6</v>
      </c>
      <c r="F491">
        <v>1</v>
      </c>
      <c r="G491">
        <v>2234</v>
      </c>
      <c r="H491">
        <v>1</v>
      </c>
      <c r="I491">
        <v>2233</v>
      </c>
      <c r="K491">
        <v>4</v>
      </c>
      <c r="L491">
        <v>8914439</v>
      </c>
      <c r="M491" s="2">
        <v>43639.668055555601</v>
      </c>
      <c r="N491" s="2">
        <v>43639.668055555601</v>
      </c>
      <c r="O491" s="2">
        <v>43640.471527777801</v>
      </c>
      <c r="P491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1676</v>
      </c>
      <c r="Q491" s="5">
        <f>IF(MOVALMOXA[[#This Row],[TIPOMOVIMENTACAO]]=1,Q490-MOVALMOXA[[#This Row],[QUANTIDADE]],IF(MOVALMOXA[[#This Row],[TIPOMOVIMENTACAO]]=26,Q490-MOVALMOXA[[#This Row],[QUANTIDADE]],IF(MOVALMOXA[[#This Row],[TIPOMOVIMENTACAO]]=33,Q490-MOVALMOXA[[#This Row],[QUANTIDADE]],Q490+MOVALMOXA[[#This Row],[QUANTIDADE]])))</f>
        <v>1675</v>
      </c>
      <c r="R491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491" s="5" t="str">
        <f>IF(MOVALMOXA[[#This Row],[SALDO_ATUAL_J]]=MOVALMOXA[[#This Row],[SALDOATUAL]],"OK","DIF")</f>
        <v>DIF</v>
      </c>
      <c r="T491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1676, SALDOATUAL = 1675 WHERE HANDLE = 8507202)</v>
      </c>
    </row>
    <row r="492" spans="1:20">
      <c r="A492">
        <v>491</v>
      </c>
      <c r="B492">
        <v>8507209</v>
      </c>
      <c r="C492">
        <v>113</v>
      </c>
      <c r="D492">
        <v>103</v>
      </c>
      <c r="E492">
        <v>6</v>
      </c>
      <c r="F492">
        <v>1</v>
      </c>
      <c r="G492">
        <v>2233</v>
      </c>
      <c r="H492">
        <v>7</v>
      </c>
      <c r="I492">
        <v>2226</v>
      </c>
      <c r="K492">
        <v>4</v>
      </c>
      <c r="L492">
        <v>8914458</v>
      </c>
      <c r="M492" s="2">
        <v>43639.671527777798</v>
      </c>
      <c r="N492" s="2">
        <v>43639.671527777798</v>
      </c>
      <c r="O492" s="2">
        <v>43640.471527777801</v>
      </c>
      <c r="P492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1675</v>
      </c>
      <c r="Q492" s="5">
        <f>IF(MOVALMOXA[[#This Row],[TIPOMOVIMENTACAO]]=1,Q491-MOVALMOXA[[#This Row],[QUANTIDADE]],IF(MOVALMOXA[[#This Row],[TIPOMOVIMENTACAO]]=26,Q491-MOVALMOXA[[#This Row],[QUANTIDADE]],IF(MOVALMOXA[[#This Row],[TIPOMOVIMENTACAO]]=33,Q491-MOVALMOXA[[#This Row],[QUANTIDADE]],Q491+MOVALMOXA[[#This Row],[QUANTIDADE]])))</f>
        <v>1668</v>
      </c>
      <c r="R492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492" s="5" t="str">
        <f>IF(MOVALMOXA[[#This Row],[SALDO_ATUAL_J]]=MOVALMOXA[[#This Row],[SALDOATUAL]],"OK","DIF")</f>
        <v>DIF</v>
      </c>
      <c r="T492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1675, SALDOATUAL = 1668 WHERE HANDLE = 8507209)</v>
      </c>
    </row>
    <row r="493" spans="1:20">
      <c r="A493">
        <v>492</v>
      </c>
      <c r="B493">
        <v>8507223</v>
      </c>
      <c r="C493">
        <v>113</v>
      </c>
      <c r="D493">
        <v>103</v>
      </c>
      <c r="E493">
        <v>6</v>
      </c>
      <c r="F493">
        <v>1</v>
      </c>
      <c r="G493">
        <v>2226</v>
      </c>
      <c r="H493">
        <v>4</v>
      </c>
      <c r="I493">
        <v>2222</v>
      </c>
      <c r="K493">
        <v>4</v>
      </c>
      <c r="L493">
        <v>8914480</v>
      </c>
      <c r="M493" s="2">
        <v>43639.675000000003</v>
      </c>
      <c r="N493" s="2">
        <v>43639.675000000003</v>
      </c>
      <c r="O493" s="2">
        <v>43640.471527777801</v>
      </c>
      <c r="P493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1668</v>
      </c>
      <c r="Q493" s="5">
        <f>IF(MOVALMOXA[[#This Row],[TIPOMOVIMENTACAO]]=1,Q492-MOVALMOXA[[#This Row],[QUANTIDADE]],IF(MOVALMOXA[[#This Row],[TIPOMOVIMENTACAO]]=26,Q492-MOVALMOXA[[#This Row],[QUANTIDADE]],IF(MOVALMOXA[[#This Row],[TIPOMOVIMENTACAO]]=33,Q492-MOVALMOXA[[#This Row],[QUANTIDADE]],Q492+MOVALMOXA[[#This Row],[QUANTIDADE]])))</f>
        <v>1664</v>
      </c>
      <c r="R493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493" s="5" t="str">
        <f>IF(MOVALMOXA[[#This Row],[SALDO_ATUAL_J]]=MOVALMOXA[[#This Row],[SALDOATUAL]],"OK","DIF")</f>
        <v>DIF</v>
      </c>
      <c r="T493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1668, SALDOATUAL = 1664 WHERE HANDLE = 8507223)</v>
      </c>
    </row>
    <row r="494" spans="1:20">
      <c r="A494">
        <v>493</v>
      </c>
      <c r="B494">
        <v>8507328</v>
      </c>
      <c r="C494">
        <v>113</v>
      </c>
      <c r="D494">
        <v>103</v>
      </c>
      <c r="E494">
        <v>6</v>
      </c>
      <c r="F494">
        <v>1</v>
      </c>
      <c r="G494">
        <v>2222</v>
      </c>
      <c r="H494">
        <v>3</v>
      </c>
      <c r="I494">
        <v>2219</v>
      </c>
      <c r="K494">
        <v>4</v>
      </c>
      <c r="L494">
        <v>8914698</v>
      </c>
      <c r="M494" s="2">
        <v>43639.711111111101</v>
      </c>
      <c r="N494" s="2">
        <v>43639.711111111101</v>
      </c>
      <c r="O494" s="2">
        <v>43640.471527777801</v>
      </c>
      <c r="P494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1664</v>
      </c>
      <c r="Q494" s="5">
        <f>IF(MOVALMOXA[[#This Row],[TIPOMOVIMENTACAO]]=1,Q493-MOVALMOXA[[#This Row],[QUANTIDADE]],IF(MOVALMOXA[[#This Row],[TIPOMOVIMENTACAO]]=26,Q493-MOVALMOXA[[#This Row],[QUANTIDADE]],IF(MOVALMOXA[[#This Row],[TIPOMOVIMENTACAO]]=33,Q493-MOVALMOXA[[#This Row],[QUANTIDADE]],Q493+MOVALMOXA[[#This Row],[QUANTIDADE]])))</f>
        <v>1661</v>
      </c>
      <c r="R494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494" s="5" t="str">
        <f>IF(MOVALMOXA[[#This Row],[SALDO_ATUAL_J]]=MOVALMOXA[[#This Row],[SALDOATUAL]],"OK","DIF")</f>
        <v>DIF</v>
      </c>
      <c r="T494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1664, SALDOATUAL = 1661 WHERE HANDLE = 8507328)</v>
      </c>
    </row>
    <row r="495" spans="1:20">
      <c r="A495">
        <v>494</v>
      </c>
      <c r="B495">
        <v>8507442</v>
      </c>
      <c r="C495">
        <v>113</v>
      </c>
      <c r="D495">
        <v>103</v>
      </c>
      <c r="E495">
        <v>6</v>
      </c>
      <c r="F495">
        <v>1</v>
      </c>
      <c r="G495">
        <v>2219</v>
      </c>
      <c r="H495">
        <v>2</v>
      </c>
      <c r="I495">
        <v>2217</v>
      </c>
      <c r="K495">
        <v>4</v>
      </c>
      <c r="L495">
        <v>8914885</v>
      </c>
      <c r="M495" s="2">
        <v>43639.738888888904</v>
      </c>
      <c r="N495" s="2">
        <v>43639.738888888904</v>
      </c>
      <c r="O495" s="2">
        <v>43640.472222222197</v>
      </c>
      <c r="P495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1661</v>
      </c>
      <c r="Q495" s="5">
        <f>IF(MOVALMOXA[[#This Row],[TIPOMOVIMENTACAO]]=1,Q494-MOVALMOXA[[#This Row],[QUANTIDADE]],IF(MOVALMOXA[[#This Row],[TIPOMOVIMENTACAO]]=26,Q494-MOVALMOXA[[#This Row],[QUANTIDADE]],IF(MOVALMOXA[[#This Row],[TIPOMOVIMENTACAO]]=33,Q494-MOVALMOXA[[#This Row],[QUANTIDADE]],Q494+MOVALMOXA[[#This Row],[QUANTIDADE]])))</f>
        <v>1659</v>
      </c>
      <c r="R495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495" s="5" t="str">
        <f>IF(MOVALMOXA[[#This Row],[SALDO_ATUAL_J]]=MOVALMOXA[[#This Row],[SALDOATUAL]],"OK","DIF")</f>
        <v>DIF</v>
      </c>
      <c r="T495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1661, SALDOATUAL = 1659 WHERE HANDLE = 8507442)</v>
      </c>
    </row>
    <row r="496" spans="1:20">
      <c r="A496">
        <v>495</v>
      </c>
      <c r="B496">
        <v>8507445</v>
      </c>
      <c r="C496">
        <v>113</v>
      </c>
      <c r="D496">
        <v>103</v>
      </c>
      <c r="E496">
        <v>6</v>
      </c>
      <c r="F496">
        <v>1</v>
      </c>
      <c r="G496">
        <v>2217</v>
      </c>
      <c r="H496">
        <v>2</v>
      </c>
      <c r="I496">
        <v>2215</v>
      </c>
      <c r="K496">
        <v>4</v>
      </c>
      <c r="L496">
        <v>8914905</v>
      </c>
      <c r="M496" s="2">
        <v>43639.740277777797</v>
      </c>
      <c r="N496" s="2">
        <v>43639.740277777797</v>
      </c>
      <c r="O496" s="2">
        <v>43640.472222222197</v>
      </c>
      <c r="P496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1659</v>
      </c>
      <c r="Q496" s="5">
        <f>IF(MOVALMOXA[[#This Row],[TIPOMOVIMENTACAO]]=1,Q495-MOVALMOXA[[#This Row],[QUANTIDADE]],IF(MOVALMOXA[[#This Row],[TIPOMOVIMENTACAO]]=26,Q495-MOVALMOXA[[#This Row],[QUANTIDADE]],IF(MOVALMOXA[[#This Row],[TIPOMOVIMENTACAO]]=33,Q495-MOVALMOXA[[#This Row],[QUANTIDADE]],Q495+MOVALMOXA[[#This Row],[QUANTIDADE]])))</f>
        <v>1657</v>
      </c>
      <c r="R496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496" s="5" t="str">
        <f>IF(MOVALMOXA[[#This Row],[SALDO_ATUAL_J]]=MOVALMOXA[[#This Row],[SALDOATUAL]],"OK","DIF")</f>
        <v>DIF</v>
      </c>
      <c r="T496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1659, SALDOATUAL = 1657 WHERE HANDLE = 8507445)</v>
      </c>
    </row>
    <row r="497" spans="1:20">
      <c r="A497">
        <v>496</v>
      </c>
      <c r="B497">
        <v>8507459</v>
      </c>
      <c r="C497">
        <v>113</v>
      </c>
      <c r="D497">
        <v>103</v>
      </c>
      <c r="E497">
        <v>6</v>
      </c>
      <c r="F497">
        <v>1</v>
      </c>
      <c r="G497">
        <v>2215</v>
      </c>
      <c r="H497">
        <v>1</v>
      </c>
      <c r="I497">
        <v>2214</v>
      </c>
      <c r="K497">
        <v>4</v>
      </c>
      <c r="L497">
        <v>8914904</v>
      </c>
      <c r="M497" s="2">
        <v>43639.7409722222</v>
      </c>
      <c r="N497" s="2">
        <v>43639.7409722222</v>
      </c>
      <c r="O497" s="2">
        <v>43640.472222222197</v>
      </c>
      <c r="P497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1657</v>
      </c>
      <c r="Q497" s="5">
        <f>IF(MOVALMOXA[[#This Row],[TIPOMOVIMENTACAO]]=1,Q496-MOVALMOXA[[#This Row],[QUANTIDADE]],IF(MOVALMOXA[[#This Row],[TIPOMOVIMENTACAO]]=26,Q496-MOVALMOXA[[#This Row],[QUANTIDADE]],IF(MOVALMOXA[[#This Row],[TIPOMOVIMENTACAO]]=33,Q496-MOVALMOXA[[#This Row],[QUANTIDADE]],Q496+MOVALMOXA[[#This Row],[QUANTIDADE]])))</f>
        <v>1656</v>
      </c>
      <c r="R497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497" s="5" t="str">
        <f>IF(MOVALMOXA[[#This Row],[SALDO_ATUAL_J]]=MOVALMOXA[[#This Row],[SALDOATUAL]],"OK","DIF")</f>
        <v>DIF</v>
      </c>
      <c r="T497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1657, SALDOATUAL = 1656 WHERE HANDLE = 8507459)</v>
      </c>
    </row>
    <row r="498" spans="1:20">
      <c r="A498">
        <v>497</v>
      </c>
      <c r="B498">
        <v>8507468</v>
      </c>
      <c r="C498">
        <v>113</v>
      </c>
      <c r="D498">
        <v>103</v>
      </c>
      <c r="E498">
        <v>6</v>
      </c>
      <c r="F498">
        <v>1</v>
      </c>
      <c r="G498">
        <v>2214</v>
      </c>
      <c r="H498">
        <v>2</v>
      </c>
      <c r="I498">
        <v>2212</v>
      </c>
      <c r="K498">
        <v>4</v>
      </c>
      <c r="L498">
        <v>8914928</v>
      </c>
      <c r="M498" s="2">
        <v>43639.741666666698</v>
      </c>
      <c r="N498" s="2">
        <v>43639.741666666698</v>
      </c>
      <c r="O498" s="2">
        <v>43640.472222222197</v>
      </c>
      <c r="P498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1656</v>
      </c>
      <c r="Q498" s="5">
        <f>IF(MOVALMOXA[[#This Row],[TIPOMOVIMENTACAO]]=1,Q497-MOVALMOXA[[#This Row],[QUANTIDADE]],IF(MOVALMOXA[[#This Row],[TIPOMOVIMENTACAO]]=26,Q497-MOVALMOXA[[#This Row],[QUANTIDADE]],IF(MOVALMOXA[[#This Row],[TIPOMOVIMENTACAO]]=33,Q497-MOVALMOXA[[#This Row],[QUANTIDADE]],Q497+MOVALMOXA[[#This Row],[QUANTIDADE]])))</f>
        <v>1654</v>
      </c>
      <c r="R498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498" s="5" t="str">
        <f>IF(MOVALMOXA[[#This Row],[SALDO_ATUAL_J]]=MOVALMOXA[[#This Row],[SALDOATUAL]],"OK","DIF")</f>
        <v>DIF</v>
      </c>
      <c r="T498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1656, SALDOATUAL = 1654 WHERE HANDLE = 8507468)</v>
      </c>
    </row>
    <row r="499" spans="1:20">
      <c r="A499">
        <v>498</v>
      </c>
      <c r="B499">
        <v>8507472</v>
      </c>
      <c r="C499">
        <v>113</v>
      </c>
      <c r="D499">
        <v>103</v>
      </c>
      <c r="E499">
        <v>6</v>
      </c>
      <c r="F499">
        <v>1</v>
      </c>
      <c r="G499">
        <v>2212</v>
      </c>
      <c r="H499">
        <v>2</v>
      </c>
      <c r="I499">
        <v>2210</v>
      </c>
      <c r="K499">
        <v>4</v>
      </c>
      <c r="L499">
        <v>8914933</v>
      </c>
      <c r="M499" s="2">
        <v>43639.742361111101</v>
      </c>
      <c r="N499" s="2">
        <v>43639.742361111101</v>
      </c>
      <c r="O499" s="2">
        <v>43640.472222222197</v>
      </c>
      <c r="P499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1654</v>
      </c>
      <c r="Q499" s="5">
        <f>IF(MOVALMOXA[[#This Row],[TIPOMOVIMENTACAO]]=1,Q498-MOVALMOXA[[#This Row],[QUANTIDADE]],IF(MOVALMOXA[[#This Row],[TIPOMOVIMENTACAO]]=26,Q498-MOVALMOXA[[#This Row],[QUANTIDADE]],IF(MOVALMOXA[[#This Row],[TIPOMOVIMENTACAO]]=33,Q498-MOVALMOXA[[#This Row],[QUANTIDADE]],Q498+MOVALMOXA[[#This Row],[QUANTIDADE]])))</f>
        <v>1652</v>
      </c>
      <c r="R499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499" s="5" t="str">
        <f>IF(MOVALMOXA[[#This Row],[SALDO_ATUAL_J]]=MOVALMOXA[[#This Row],[SALDOATUAL]],"OK","DIF")</f>
        <v>DIF</v>
      </c>
      <c r="T499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1654, SALDOATUAL = 1652 WHERE HANDLE = 8507472)</v>
      </c>
    </row>
    <row r="500" spans="1:20">
      <c r="A500">
        <v>499</v>
      </c>
      <c r="B500">
        <v>8507480</v>
      </c>
      <c r="C500">
        <v>113</v>
      </c>
      <c r="D500">
        <v>103</v>
      </c>
      <c r="E500">
        <v>6</v>
      </c>
      <c r="F500">
        <v>1</v>
      </c>
      <c r="G500">
        <v>2210</v>
      </c>
      <c r="H500">
        <v>4</v>
      </c>
      <c r="I500">
        <v>2206</v>
      </c>
      <c r="K500">
        <v>4</v>
      </c>
      <c r="L500">
        <v>8914942</v>
      </c>
      <c r="M500" s="2">
        <v>43639.744444444397</v>
      </c>
      <c r="N500" s="2">
        <v>43639.744444444397</v>
      </c>
      <c r="O500" s="2">
        <v>43640.472222222197</v>
      </c>
      <c r="P500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1652</v>
      </c>
      <c r="Q500" s="5">
        <f>IF(MOVALMOXA[[#This Row],[TIPOMOVIMENTACAO]]=1,Q499-MOVALMOXA[[#This Row],[QUANTIDADE]],IF(MOVALMOXA[[#This Row],[TIPOMOVIMENTACAO]]=26,Q499-MOVALMOXA[[#This Row],[QUANTIDADE]],IF(MOVALMOXA[[#This Row],[TIPOMOVIMENTACAO]]=33,Q499-MOVALMOXA[[#This Row],[QUANTIDADE]],Q499+MOVALMOXA[[#This Row],[QUANTIDADE]])))</f>
        <v>1648</v>
      </c>
      <c r="R500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500" s="5" t="str">
        <f>IF(MOVALMOXA[[#This Row],[SALDO_ATUAL_J]]=MOVALMOXA[[#This Row],[SALDOATUAL]],"OK","DIF")</f>
        <v>DIF</v>
      </c>
      <c r="T500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1652, SALDOATUAL = 1648 WHERE HANDLE = 8507480)</v>
      </c>
    </row>
    <row r="501" spans="1:20">
      <c r="A501">
        <v>500</v>
      </c>
      <c r="B501">
        <v>8507495</v>
      </c>
      <c r="C501">
        <v>113</v>
      </c>
      <c r="D501">
        <v>103</v>
      </c>
      <c r="E501">
        <v>6</v>
      </c>
      <c r="F501">
        <v>1</v>
      </c>
      <c r="G501">
        <v>2206</v>
      </c>
      <c r="H501">
        <v>4</v>
      </c>
      <c r="I501">
        <v>2202</v>
      </c>
      <c r="K501">
        <v>4</v>
      </c>
      <c r="L501">
        <v>8914959</v>
      </c>
      <c r="M501" s="2">
        <v>43639.746527777803</v>
      </c>
      <c r="N501" s="2">
        <v>43639.746527777803</v>
      </c>
      <c r="O501" s="2">
        <v>43640.472222222197</v>
      </c>
      <c r="P501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1648</v>
      </c>
      <c r="Q501" s="5">
        <f>IF(MOVALMOXA[[#This Row],[TIPOMOVIMENTACAO]]=1,Q500-MOVALMOXA[[#This Row],[QUANTIDADE]],IF(MOVALMOXA[[#This Row],[TIPOMOVIMENTACAO]]=26,Q500-MOVALMOXA[[#This Row],[QUANTIDADE]],IF(MOVALMOXA[[#This Row],[TIPOMOVIMENTACAO]]=33,Q500-MOVALMOXA[[#This Row],[QUANTIDADE]],Q500+MOVALMOXA[[#This Row],[QUANTIDADE]])))</f>
        <v>1644</v>
      </c>
      <c r="R501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501" s="5" t="str">
        <f>IF(MOVALMOXA[[#This Row],[SALDO_ATUAL_J]]=MOVALMOXA[[#This Row],[SALDOATUAL]],"OK","DIF")</f>
        <v>DIF</v>
      </c>
      <c r="T501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1648, SALDOATUAL = 1644 WHERE HANDLE = 8507495)</v>
      </c>
    </row>
    <row r="502" spans="1:20">
      <c r="A502">
        <v>501</v>
      </c>
      <c r="B502">
        <v>8507524</v>
      </c>
      <c r="C502">
        <v>113</v>
      </c>
      <c r="D502">
        <v>103</v>
      </c>
      <c r="E502">
        <v>6</v>
      </c>
      <c r="F502">
        <v>1</v>
      </c>
      <c r="G502">
        <v>2202</v>
      </c>
      <c r="H502">
        <v>1</v>
      </c>
      <c r="I502">
        <v>2201</v>
      </c>
      <c r="K502">
        <v>4</v>
      </c>
      <c r="L502">
        <v>8914999</v>
      </c>
      <c r="M502" s="2">
        <v>43639.755555555603</v>
      </c>
      <c r="N502" s="2">
        <v>43639.755555555603</v>
      </c>
      <c r="O502" s="2">
        <v>43640.472916666702</v>
      </c>
      <c r="P502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1644</v>
      </c>
      <c r="Q502" s="5">
        <f>IF(MOVALMOXA[[#This Row],[TIPOMOVIMENTACAO]]=1,Q501-MOVALMOXA[[#This Row],[QUANTIDADE]],IF(MOVALMOXA[[#This Row],[TIPOMOVIMENTACAO]]=26,Q501-MOVALMOXA[[#This Row],[QUANTIDADE]],IF(MOVALMOXA[[#This Row],[TIPOMOVIMENTACAO]]=33,Q501-MOVALMOXA[[#This Row],[QUANTIDADE]],Q501+MOVALMOXA[[#This Row],[QUANTIDADE]])))</f>
        <v>1643</v>
      </c>
      <c r="R502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502" s="5" t="str">
        <f>IF(MOVALMOXA[[#This Row],[SALDO_ATUAL_J]]=MOVALMOXA[[#This Row],[SALDOATUAL]],"OK","DIF")</f>
        <v>DIF</v>
      </c>
      <c r="T502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1644, SALDOATUAL = 1643 WHERE HANDLE = 8507524)</v>
      </c>
    </row>
    <row r="503" spans="1:20">
      <c r="A503">
        <v>502</v>
      </c>
      <c r="B503">
        <v>8507532</v>
      </c>
      <c r="C503">
        <v>113</v>
      </c>
      <c r="D503">
        <v>103</v>
      </c>
      <c r="E503">
        <v>6</v>
      </c>
      <c r="F503">
        <v>1</v>
      </c>
      <c r="G503">
        <v>2201</v>
      </c>
      <c r="H503">
        <v>4</v>
      </c>
      <c r="I503">
        <v>2197</v>
      </c>
      <c r="K503">
        <v>4</v>
      </c>
      <c r="L503">
        <v>8915007</v>
      </c>
      <c r="M503" s="2">
        <v>43639.757638888899</v>
      </c>
      <c r="N503" s="2">
        <v>43639.757638888899</v>
      </c>
      <c r="O503" s="2">
        <v>43640.472916666702</v>
      </c>
      <c r="P503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1643</v>
      </c>
      <c r="Q503" s="5">
        <f>IF(MOVALMOXA[[#This Row],[TIPOMOVIMENTACAO]]=1,Q502-MOVALMOXA[[#This Row],[QUANTIDADE]],IF(MOVALMOXA[[#This Row],[TIPOMOVIMENTACAO]]=26,Q502-MOVALMOXA[[#This Row],[QUANTIDADE]],IF(MOVALMOXA[[#This Row],[TIPOMOVIMENTACAO]]=33,Q502-MOVALMOXA[[#This Row],[QUANTIDADE]],Q502+MOVALMOXA[[#This Row],[QUANTIDADE]])))</f>
        <v>1639</v>
      </c>
      <c r="R503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503" s="5" t="str">
        <f>IF(MOVALMOXA[[#This Row],[SALDO_ATUAL_J]]=MOVALMOXA[[#This Row],[SALDOATUAL]],"OK","DIF")</f>
        <v>DIF</v>
      </c>
      <c r="T503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1643, SALDOATUAL = 1639 WHERE HANDLE = 8507532)</v>
      </c>
    </row>
    <row r="504" spans="1:20">
      <c r="A504">
        <v>503</v>
      </c>
      <c r="B504">
        <v>8507544</v>
      </c>
      <c r="C504">
        <v>113</v>
      </c>
      <c r="D504">
        <v>103</v>
      </c>
      <c r="E504">
        <v>6</v>
      </c>
      <c r="F504">
        <v>1</v>
      </c>
      <c r="G504">
        <v>2197</v>
      </c>
      <c r="H504">
        <v>4</v>
      </c>
      <c r="I504">
        <v>2193</v>
      </c>
      <c r="K504">
        <v>4</v>
      </c>
      <c r="L504">
        <v>8915020</v>
      </c>
      <c r="M504" s="2">
        <v>43639.761805555601</v>
      </c>
      <c r="N504" s="2">
        <v>43639.761805555601</v>
      </c>
      <c r="O504" s="2">
        <v>43640.472916666702</v>
      </c>
      <c r="P504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1639</v>
      </c>
      <c r="Q504" s="5">
        <f>IF(MOVALMOXA[[#This Row],[TIPOMOVIMENTACAO]]=1,Q503-MOVALMOXA[[#This Row],[QUANTIDADE]],IF(MOVALMOXA[[#This Row],[TIPOMOVIMENTACAO]]=26,Q503-MOVALMOXA[[#This Row],[QUANTIDADE]],IF(MOVALMOXA[[#This Row],[TIPOMOVIMENTACAO]]=33,Q503-MOVALMOXA[[#This Row],[QUANTIDADE]],Q503+MOVALMOXA[[#This Row],[QUANTIDADE]])))</f>
        <v>1635</v>
      </c>
      <c r="R504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504" s="5" t="str">
        <f>IF(MOVALMOXA[[#This Row],[SALDO_ATUAL_J]]=MOVALMOXA[[#This Row],[SALDOATUAL]],"OK","DIF")</f>
        <v>DIF</v>
      </c>
      <c r="T504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1639, SALDOATUAL = 1635 WHERE HANDLE = 8507544)</v>
      </c>
    </row>
    <row r="505" spans="1:20">
      <c r="A505">
        <v>504</v>
      </c>
      <c r="B505">
        <v>8507625</v>
      </c>
      <c r="C505">
        <v>113</v>
      </c>
      <c r="D505">
        <v>103</v>
      </c>
      <c r="E505">
        <v>6</v>
      </c>
      <c r="F505">
        <v>1</v>
      </c>
      <c r="G505">
        <v>2193</v>
      </c>
      <c r="H505">
        <v>2</v>
      </c>
      <c r="I505">
        <v>2191</v>
      </c>
      <c r="K505">
        <v>4</v>
      </c>
      <c r="L505">
        <v>8915122</v>
      </c>
      <c r="M505" s="2">
        <v>43639.780555555597</v>
      </c>
      <c r="N505" s="2">
        <v>43639.780555555597</v>
      </c>
      <c r="O505" s="2">
        <v>43640.472916666702</v>
      </c>
      <c r="P505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1635</v>
      </c>
      <c r="Q505" s="5">
        <f>IF(MOVALMOXA[[#This Row],[TIPOMOVIMENTACAO]]=1,Q504-MOVALMOXA[[#This Row],[QUANTIDADE]],IF(MOVALMOXA[[#This Row],[TIPOMOVIMENTACAO]]=26,Q504-MOVALMOXA[[#This Row],[QUANTIDADE]],IF(MOVALMOXA[[#This Row],[TIPOMOVIMENTACAO]]=33,Q504-MOVALMOXA[[#This Row],[QUANTIDADE]],Q504+MOVALMOXA[[#This Row],[QUANTIDADE]])))</f>
        <v>1633</v>
      </c>
      <c r="R505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505" s="5" t="str">
        <f>IF(MOVALMOXA[[#This Row],[SALDO_ATUAL_J]]=MOVALMOXA[[#This Row],[SALDOATUAL]],"OK","DIF")</f>
        <v>DIF</v>
      </c>
      <c r="T505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1635, SALDOATUAL = 1633 WHERE HANDLE = 8507625)</v>
      </c>
    </row>
    <row r="506" spans="1:20">
      <c r="A506">
        <v>505</v>
      </c>
      <c r="B506">
        <v>8507627</v>
      </c>
      <c r="C506">
        <v>113</v>
      </c>
      <c r="D506">
        <v>103</v>
      </c>
      <c r="E506">
        <v>6</v>
      </c>
      <c r="F506">
        <v>1</v>
      </c>
      <c r="G506">
        <v>2191</v>
      </c>
      <c r="H506">
        <v>2</v>
      </c>
      <c r="I506">
        <v>2189</v>
      </c>
      <c r="K506">
        <v>4</v>
      </c>
      <c r="L506">
        <v>8915123</v>
      </c>
      <c r="M506" s="2">
        <v>43639.78125</v>
      </c>
      <c r="N506" s="2">
        <v>43639.78125</v>
      </c>
      <c r="O506" s="2">
        <v>43640.472916666702</v>
      </c>
      <c r="P506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1633</v>
      </c>
      <c r="Q506" s="5">
        <f>IF(MOVALMOXA[[#This Row],[TIPOMOVIMENTACAO]]=1,Q505-MOVALMOXA[[#This Row],[QUANTIDADE]],IF(MOVALMOXA[[#This Row],[TIPOMOVIMENTACAO]]=26,Q505-MOVALMOXA[[#This Row],[QUANTIDADE]],IF(MOVALMOXA[[#This Row],[TIPOMOVIMENTACAO]]=33,Q505-MOVALMOXA[[#This Row],[QUANTIDADE]],Q505+MOVALMOXA[[#This Row],[QUANTIDADE]])))</f>
        <v>1631</v>
      </c>
      <c r="R506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506" s="5" t="str">
        <f>IF(MOVALMOXA[[#This Row],[SALDO_ATUAL_J]]=MOVALMOXA[[#This Row],[SALDOATUAL]],"OK","DIF")</f>
        <v>DIF</v>
      </c>
      <c r="T506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1633, SALDOATUAL = 1631 WHERE HANDLE = 8507627)</v>
      </c>
    </row>
    <row r="507" spans="1:20">
      <c r="A507">
        <v>506</v>
      </c>
      <c r="B507">
        <v>8507631</v>
      </c>
      <c r="C507">
        <v>113</v>
      </c>
      <c r="D507">
        <v>103</v>
      </c>
      <c r="E507">
        <v>6</v>
      </c>
      <c r="F507">
        <v>1</v>
      </c>
      <c r="G507">
        <v>2189</v>
      </c>
      <c r="H507">
        <v>2</v>
      </c>
      <c r="I507">
        <v>2187</v>
      </c>
      <c r="K507">
        <v>4</v>
      </c>
      <c r="L507">
        <v>8915128</v>
      </c>
      <c r="M507" s="2">
        <v>43639.781944444403</v>
      </c>
      <c r="N507" s="2">
        <v>43639.781944444403</v>
      </c>
      <c r="O507" s="2">
        <v>43640.472916666702</v>
      </c>
      <c r="P507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1631</v>
      </c>
      <c r="Q507" s="5">
        <f>IF(MOVALMOXA[[#This Row],[TIPOMOVIMENTACAO]]=1,Q506-MOVALMOXA[[#This Row],[QUANTIDADE]],IF(MOVALMOXA[[#This Row],[TIPOMOVIMENTACAO]]=26,Q506-MOVALMOXA[[#This Row],[QUANTIDADE]],IF(MOVALMOXA[[#This Row],[TIPOMOVIMENTACAO]]=33,Q506-MOVALMOXA[[#This Row],[QUANTIDADE]],Q506+MOVALMOXA[[#This Row],[QUANTIDADE]])))</f>
        <v>1629</v>
      </c>
      <c r="R507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507" s="5" t="str">
        <f>IF(MOVALMOXA[[#This Row],[SALDO_ATUAL_J]]=MOVALMOXA[[#This Row],[SALDOATUAL]],"OK","DIF")</f>
        <v>DIF</v>
      </c>
      <c r="T507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1631, SALDOATUAL = 1629 WHERE HANDLE = 8507631)</v>
      </c>
    </row>
    <row r="508" spans="1:20">
      <c r="A508">
        <v>507</v>
      </c>
      <c r="B508">
        <v>8507636</v>
      </c>
      <c r="C508">
        <v>113</v>
      </c>
      <c r="D508">
        <v>103</v>
      </c>
      <c r="E508">
        <v>6</v>
      </c>
      <c r="F508">
        <v>1</v>
      </c>
      <c r="G508">
        <v>2187</v>
      </c>
      <c r="H508">
        <v>4</v>
      </c>
      <c r="I508">
        <v>2183</v>
      </c>
      <c r="K508">
        <v>4</v>
      </c>
      <c r="L508">
        <v>8915134</v>
      </c>
      <c r="M508" s="2">
        <v>43639.784027777801</v>
      </c>
      <c r="N508" s="2">
        <v>43639.784027777801</v>
      </c>
      <c r="O508" s="2">
        <v>43640.472916666702</v>
      </c>
      <c r="P508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1629</v>
      </c>
      <c r="Q508" s="5">
        <f>IF(MOVALMOXA[[#This Row],[TIPOMOVIMENTACAO]]=1,Q507-MOVALMOXA[[#This Row],[QUANTIDADE]],IF(MOVALMOXA[[#This Row],[TIPOMOVIMENTACAO]]=26,Q507-MOVALMOXA[[#This Row],[QUANTIDADE]],IF(MOVALMOXA[[#This Row],[TIPOMOVIMENTACAO]]=33,Q507-MOVALMOXA[[#This Row],[QUANTIDADE]],Q507+MOVALMOXA[[#This Row],[QUANTIDADE]])))</f>
        <v>1625</v>
      </c>
      <c r="R508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508" s="5" t="str">
        <f>IF(MOVALMOXA[[#This Row],[SALDO_ATUAL_J]]=MOVALMOXA[[#This Row],[SALDOATUAL]],"OK","DIF")</f>
        <v>DIF</v>
      </c>
      <c r="T508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1629, SALDOATUAL = 1625 WHERE HANDLE = 8507636)</v>
      </c>
    </row>
    <row r="509" spans="1:20">
      <c r="A509">
        <v>508</v>
      </c>
      <c r="B509">
        <v>8507669</v>
      </c>
      <c r="C509">
        <v>113</v>
      </c>
      <c r="D509">
        <v>103</v>
      </c>
      <c r="E509">
        <v>6</v>
      </c>
      <c r="F509">
        <v>1</v>
      </c>
      <c r="G509">
        <v>2183</v>
      </c>
      <c r="H509">
        <v>1</v>
      </c>
      <c r="I509">
        <v>2182</v>
      </c>
      <c r="K509">
        <v>4</v>
      </c>
      <c r="L509">
        <v>8915275</v>
      </c>
      <c r="M509" s="2">
        <v>43639.851388888899</v>
      </c>
      <c r="N509" s="2">
        <v>43639.851388888899</v>
      </c>
      <c r="O509" s="2">
        <v>43640.473611111098</v>
      </c>
      <c r="P509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1625</v>
      </c>
      <c r="Q509" s="5">
        <f>IF(MOVALMOXA[[#This Row],[TIPOMOVIMENTACAO]]=1,Q508-MOVALMOXA[[#This Row],[QUANTIDADE]],IF(MOVALMOXA[[#This Row],[TIPOMOVIMENTACAO]]=26,Q508-MOVALMOXA[[#This Row],[QUANTIDADE]],IF(MOVALMOXA[[#This Row],[TIPOMOVIMENTACAO]]=33,Q508-MOVALMOXA[[#This Row],[QUANTIDADE]],Q508+MOVALMOXA[[#This Row],[QUANTIDADE]])))</f>
        <v>1624</v>
      </c>
      <c r="R509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509" s="5" t="str">
        <f>IF(MOVALMOXA[[#This Row],[SALDO_ATUAL_J]]=MOVALMOXA[[#This Row],[SALDOATUAL]],"OK","DIF")</f>
        <v>DIF</v>
      </c>
      <c r="T509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1625, SALDOATUAL = 1624 WHERE HANDLE = 8507669)</v>
      </c>
    </row>
    <row r="510" spans="1:20">
      <c r="A510">
        <v>509</v>
      </c>
      <c r="B510">
        <v>8507676</v>
      </c>
      <c r="C510">
        <v>113</v>
      </c>
      <c r="D510">
        <v>103</v>
      </c>
      <c r="E510">
        <v>6</v>
      </c>
      <c r="F510">
        <v>1</v>
      </c>
      <c r="G510">
        <v>2182</v>
      </c>
      <c r="H510">
        <v>1</v>
      </c>
      <c r="I510">
        <v>2181</v>
      </c>
      <c r="K510">
        <v>4</v>
      </c>
      <c r="L510">
        <v>8915297</v>
      </c>
      <c r="M510" s="2">
        <v>43639.859027777798</v>
      </c>
      <c r="N510" s="2">
        <v>43639.859027777798</v>
      </c>
      <c r="O510" s="2">
        <v>43640.473611111098</v>
      </c>
      <c r="P510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1624</v>
      </c>
      <c r="Q510" s="5">
        <f>IF(MOVALMOXA[[#This Row],[TIPOMOVIMENTACAO]]=1,Q509-MOVALMOXA[[#This Row],[QUANTIDADE]],IF(MOVALMOXA[[#This Row],[TIPOMOVIMENTACAO]]=26,Q509-MOVALMOXA[[#This Row],[QUANTIDADE]],IF(MOVALMOXA[[#This Row],[TIPOMOVIMENTACAO]]=33,Q509-MOVALMOXA[[#This Row],[QUANTIDADE]],Q509+MOVALMOXA[[#This Row],[QUANTIDADE]])))</f>
        <v>1623</v>
      </c>
      <c r="R510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510" s="5" t="str">
        <f>IF(MOVALMOXA[[#This Row],[SALDO_ATUAL_J]]=MOVALMOXA[[#This Row],[SALDOATUAL]],"OK","DIF")</f>
        <v>DIF</v>
      </c>
      <c r="T510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1624, SALDOATUAL = 1623 WHERE HANDLE = 8507676)</v>
      </c>
    </row>
    <row r="511" spans="1:20">
      <c r="A511">
        <v>510</v>
      </c>
      <c r="B511">
        <v>8507680</v>
      </c>
      <c r="C511">
        <v>113</v>
      </c>
      <c r="D511">
        <v>103</v>
      </c>
      <c r="E511">
        <v>6</v>
      </c>
      <c r="F511">
        <v>1</v>
      </c>
      <c r="G511">
        <v>2181</v>
      </c>
      <c r="H511">
        <v>2</v>
      </c>
      <c r="I511">
        <v>2179</v>
      </c>
      <c r="K511">
        <v>4</v>
      </c>
      <c r="L511">
        <v>8915300</v>
      </c>
      <c r="M511" s="2">
        <v>43639.859722222202</v>
      </c>
      <c r="N511" s="2">
        <v>43639.859722222202</v>
      </c>
      <c r="O511" s="2">
        <v>43640.474305555603</v>
      </c>
      <c r="P511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1623</v>
      </c>
      <c r="Q511" s="5">
        <f>IF(MOVALMOXA[[#This Row],[TIPOMOVIMENTACAO]]=1,Q510-MOVALMOXA[[#This Row],[QUANTIDADE]],IF(MOVALMOXA[[#This Row],[TIPOMOVIMENTACAO]]=26,Q510-MOVALMOXA[[#This Row],[QUANTIDADE]],IF(MOVALMOXA[[#This Row],[TIPOMOVIMENTACAO]]=33,Q510-MOVALMOXA[[#This Row],[QUANTIDADE]],Q510+MOVALMOXA[[#This Row],[QUANTIDADE]])))</f>
        <v>1621</v>
      </c>
      <c r="R511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511" s="5" t="str">
        <f>IF(MOVALMOXA[[#This Row],[SALDO_ATUAL_J]]=MOVALMOXA[[#This Row],[SALDOATUAL]],"OK","DIF")</f>
        <v>DIF</v>
      </c>
      <c r="T511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1623, SALDOATUAL = 1621 WHERE HANDLE = 8507680)</v>
      </c>
    </row>
    <row r="512" spans="1:20">
      <c r="A512">
        <v>511</v>
      </c>
      <c r="B512">
        <v>8507682</v>
      </c>
      <c r="C512">
        <v>113</v>
      </c>
      <c r="D512">
        <v>103</v>
      </c>
      <c r="E512">
        <v>6</v>
      </c>
      <c r="F512">
        <v>1</v>
      </c>
      <c r="G512">
        <v>2179</v>
      </c>
      <c r="H512">
        <v>2</v>
      </c>
      <c r="I512">
        <v>2177</v>
      </c>
      <c r="K512">
        <v>4</v>
      </c>
      <c r="L512">
        <v>8915308</v>
      </c>
      <c r="M512" s="2">
        <v>43639.862500000003</v>
      </c>
      <c r="N512" s="2">
        <v>43639.862500000003</v>
      </c>
      <c r="O512" s="2">
        <v>43640.474305555603</v>
      </c>
      <c r="P512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1621</v>
      </c>
      <c r="Q512" s="5">
        <f>IF(MOVALMOXA[[#This Row],[TIPOMOVIMENTACAO]]=1,Q511-MOVALMOXA[[#This Row],[QUANTIDADE]],IF(MOVALMOXA[[#This Row],[TIPOMOVIMENTACAO]]=26,Q511-MOVALMOXA[[#This Row],[QUANTIDADE]],IF(MOVALMOXA[[#This Row],[TIPOMOVIMENTACAO]]=33,Q511-MOVALMOXA[[#This Row],[QUANTIDADE]],Q511+MOVALMOXA[[#This Row],[QUANTIDADE]])))</f>
        <v>1619</v>
      </c>
      <c r="R512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512" s="5" t="str">
        <f>IF(MOVALMOXA[[#This Row],[SALDO_ATUAL_J]]=MOVALMOXA[[#This Row],[SALDOATUAL]],"OK","DIF")</f>
        <v>DIF</v>
      </c>
      <c r="T512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1621, SALDOATUAL = 1619 WHERE HANDLE = 8507682)</v>
      </c>
    </row>
    <row r="513" spans="1:20">
      <c r="A513">
        <v>512</v>
      </c>
      <c r="B513">
        <v>8507684</v>
      </c>
      <c r="C513">
        <v>113</v>
      </c>
      <c r="D513">
        <v>103</v>
      </c>
      <c r="E513">
        <v>6</v>
      </c>
      <c r="F513">
        <v>1</v>
      </c>
      <c r="G513">
        <v>2177</v>
      </c>
      <c r="H513">
        <v>2</v>
      </c>
      <c r="I513">
        <v>2175</v>
      </c>
      <c r="K513">
        <v>4</v>
      </c>
      <c r="L513">
        <v>8915311</v>
      </c>
      <c r="M513" s="2">
        <v>43639.863194444399</v>
      </c>
      <c r="N513" s="2">
        <v>43639.863194444399</v>
      </c>
      <c r="O513" s="2">
        <v>43640.474305555603</v>
      </c>
      <c r="P513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1619</v>
      </c>
      <c r="Q513" s="5">
        <f>IF(MOVALMOXA[[#This Row],[TIPOMOVIMENTACAO]]=1,Q512-MOVALMOXA[[#This Row],[QUANTIDADE]],IF(MOVALMOXA[[#This Row],[TIPOMOVIMENTACAO]]=26,Q512-MOVALMOXA[[#This Row],[QUANTIDADE]],IF(MOVALMOXA[[#This Row],[TIPOMOVIMENTACAO]]=33,Q512-MOVALMOXA[[#This Row],[QUANTIDADE]],Q512+MOVALMOXA[[#This Row],[QUANTIDADE]])))</f>
        <v>1617</v>
      </c>
      <c r="R513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513" s="5" t="str">
        <f>IF(MOVALMOXA[[#This Row],[SALDO_ATUAL_J]]=MOVALMOXA[[#This Row],[SALDOATUAL]],"OK","DIF")</f>
        <v>DIF</v>
      </c>
      <c r="T513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1619, SALDOATUAL = 1617 WHERE HANDLE = 8507684)</v>
      </c>
    </row>
    <row r="514" spans="1:20">
      <c r="A514">
        <v>513</v>
      </c>
      <c r="B514">
        <v>8507692</v>
      </c>
      <c r="C514">
        <v>113</v>
      </c>
      <c r="D514">
        <v>103</v>
      </c>
      <c r="E514">
        <v>6</v>
      </c>
      <c r="F514">
        <v>1</v>
      </c>
      <c r="G514">
        <v>2175</v>
      </c>
      <c r="H514">
        <v>1</v>
      </c>
      <c r="I514">
        <v>2174</v>
      </c>
      <c r="K514">
        <v>4</v>
      </c>
      <c r="L514">
        <v>8915320</v>
      </c>
      <c r="M514" s="2">
        <v>43639.865277777797</v>
      </c>
      <c r="N514" s="2">
        <v>43639.865277777797</v>
      </c>
      <c r="O514" s="2">
        <v>43640.474999999999</v>
      </c>
      <c r="P514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1617</v>
      </c>
      <c r="Q514" s="5">
        <f>IF(MOVALMOXA[[#This Row],[TIPOMOVIMENTACAO]]=1,Q513-MOVALMOXA[[#This Row],[QUANTIDADE]],IF(MOVALMOXA[[#This Row],[TIPOMOVIMENTACAO]]=26,Q513-MOVALMOXA[[#This Row],[QUANTIDADE]],IF(MOVALMOXA[[#This Row],[TIPOMOVIMENTACAO]]=33,Q513-MOVALMOXA[[#This Row],[QUANTIDADE]],Q513+MOVALMOXA[[#This Row],[QUANTIDADE]])))</f>
        <v>1616</v>
      </c>
      <c r="R514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514" s="5" t="str">
        <f>IF(MOVALMOXA[[#This Row],[SALDO_ATUAL_J]]=MOVALMOXA[[#This Row],[SALDOATUAL]],"OK","DIF")</f>
        <v>DIF</v>
      </c>
      <c r="T514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1617, SALDOATUAL = 1616 WHERE HANDLE = 8507692)</v>
      </c>
    </row>
    <row r="515" spans="1:20">
      <c r="A515">
        <v>514</v>
      </c>
      <c r="B515">
        <v>8507695</v>
      </c>
      <c r="C515">
        <v>113</v>
      </c>
      <c r="D515">
        <v>103</v>
      </c>
      <c r="E515">
        <v>6</v>
      </c>
      <c r="F515">
        <v>1</v>
      </c>
      <c r="G515">
        <v>2174</v>
      </c>
      <c r="H515">
        <v>2</v>
      </c>
      <c r="I515">
        <v>2172</v>
      </c>
      <c r="K515">
        <v>4</v>
      </c>
      <c r="L515">
        <v>8915324</v>
      </c>
      <c r="M515" s="2">
        <v>43639.866666666698</v>
      </c>
      <c r="N515" s="2">
        <v>43639.866666666698</v>
      </c>
      <c r="O515" s="2">
        <v>43640.474999999999</v>
      </c>
      <c r="P515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1616</v>
      </c>
      <c r="Q515" s="5">
        <f>IF(MOVALMOXA[[#This Row],[TIPOMOVIMENTACAO]]=1,Q514-MOVALMOXA[[#This Row],[QUANTIDADE]],IF(MOVALMOXA[[#This Row],[TIPOMOVIMENTACAO]]=26,Q514-MOVALMOXA[[#This Row],[QUANTIDADE]],IF(MOVALMOXA[[#This Row],[TIPOMOVIMENTACAO]]=33,Q514-MOVALMOXA[[#This Row],[QUANTIDADE]],Q514+MOVALMOXA[[#This Row],[QUANTIDADE]])))</f>
        <v>1614</v>
      </c>
      <c r="R515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515" s="5" t="str">
        <f>IF(MOVALMOXA[[#This Row],[SALDO_ATUAL_J]]=MOVALMOXA[[#This Row],[SALDOATUAL]],"OK","DIF")</f>
        <v>DIF</v>
      </c>
      <c r="T515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1616, SALDOATUAL = 1614 WHERE HANDLE = 8507695)</v>
      </c>
    </row>
    <row r="516" spans="1:20">
      <c r="A516">
        <v>515</v>
      </c>
      <c r="B516">
        <v>8507703</v>
      </c>
      <c r="C516">
        <v>113</v>
      </c>
      <c r="D516">
        <v>103</v>
      </c>
      <c r="E516">
        <v>6</v>
      </c>
      <c r="F516">
        <v>1</v>
      </c>
      <c r="G516">
        <v>2172</v>
      </c>
      <c r="H516">
        <v>2</v>
      </c>
      <c r="I516">
        <v>2170</v>
      </c>
      <c r="K516">
        <v>4</v>
      </c>
      <c r="L516">
        <v>8915333</v>
      </c>
      <c r="M516" s="2">
        <v>43639.868750000001</v>
      </c>
      <c r="N516" s="2">
        <v>43639.868750000001</v>
      </c>
      <c r="O516" s="2">
        <v>43640.474999999999</v>
      </c>
      <c r="P516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1614</v>
      </c>
      <c r="Q516" s="5">
        <f>IF(MOVALMOXA[[#This Row],[TIPOMOVIMENTACAO]]=1,Q515-MOVALMOXA[[#This Row],[QUANTIDADE]],IF(MOVALMOXA[[#This Row],[TIPOMOVIMENTACAO]]=26,Q515-MOVALMOXA[[#This Row],[QUANTIDADE]],IF(MOVALMOXA[[#This Row],[TIPOMOVIMENTACAO]]=33,Q515-MOVALMOXA[[#This Row],[QUANTIDADE]],Q515+MOVALMOXA[[#This Row],[QUANTIDADE]])))</f>
        <v>1612</v>
      </c>
      <c r="R516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516" s="5" t="str">
        <f>IF(MOVALMOXA[[#This Row],[SALDO_ATUAL_J]]=MOVALMOXA[[#This Row],[SALDOATUAL]],"OK","DIF")</f>
        <v>DIF</v>
      </c>
      <c r="T516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1614, SALDOATUAL = 1612 WHERE HANDLE = 8507703)</v>
      </c>
    </row>
    <row r="517" spans="1:20">
      <c r="A517">
        <v>516</v>
      </c>
      <c r="B517">
        <v>8507713</v>
      </c>
      <c r="C517">
        <v>113</v>
      </c>
      <c r="D517">
        <v>103</v>
      </c>
      <c r="E517">
        <v>6</v>
      </c>
      <c r="F517">
        <v>1</v>
      </c>
      <c r="G517">
        <v>2170</v>
      </c>
      <c r="H517">
        <v>6</v>
      </c>
      <c r="I517">
        <v>2164</v>
      </c>
      <c r="K517">
        <v>4</v>
      </c>
      <c r="L517">
        <v>8915351</v>
      </c>
      <c r="M517" s="2">
        <v>43639.871527777803</v>
      </c>
      <c r="N517" s="2">
        <v>43639.871527777803</v>
      </c>
      <c r="O517" s="2">
        <v>43640.474999999999</v>
      </c>
      <c r="P517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1612</v>
      </c>
      <c r="Q517" s="5">
        <f>IF(MOVALMOXA[[#This Row],[TIPOMOVIMENTACAO]]=1,Q516-MOVALMOXA[[#This Row],[QUANTIDADE]],IF(MOVALMOXA[[#This Row],[TIPOMOVIMENTACAO]]=26,Q516-MOVALMOXA[[#This Row],[QUANTIDADE]],IF(MOVALMOXA[[#This Row],[TIPOMOVIMENTACAO]]=33,Q516-MOVALMOXA[[#This Row],[QUANTIDADE]],Q516+MOVALMOXA[[#This Row],[QUANTIDADE]])))</f>
        <v>1606</v>
      </c>
      <c r="R517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517" s="5" t="str">
        <f>IF(MOVALMOXA[[#This Row],[SALDO_ATUAL_J]]=MOVALMOXA[[#This Row],[SALDOATUAL]],"OK","DIF")</f>
        <v>DIF</v>
      </c>
      <c r="T517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1612, SALDOATUAL = 1606 WHERE HANDLE = 8507713)</v>
      </c>
    </row>
    <row r="518" spans="1:20">
      <c r="A518">
        <v>517</v>
      </c>
      <c r="B518">
        <v>8507741</v>
      </c>
      <c r="C518">
        <v>113</v>
      </c>
      <c r="D518">
        <v>103</v>
      </c>
      <c r="E518">
        <v>6</v>
      </c>
      <c r="F518">
        <v>1</v>
      </c>
      <c r="G518">
        <v>2164</v>
      </c>
      <c r="H518">
        <v>1</v>
      </c>
      <c r="I518">
        <v>2163</v>
      </c>
      <c r="K518">
        <v>4</v>
      </c>
      <c r="L518">
        <v>8915396</v>
      </c>
      <c r="M518" s="2">
        <v>43639.877083333296</v>
      </c>
      <c r="N518" s="2">
        <v>43639.877083333296</v>
      </c>
      <c r="O518" s="2">
        <v>43640.474999999999</v>
      </c>
      <c r="P518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1606</v>
      </c>
      <c r="Q518" s="5">
        <f>IF(MOVALMOXA[[#This Row],[TIPOMOVIMENTACAO]]=1,Q517-MOVALMOXA[[#This Row],[QUANTIDADE]],IF(MOVALMOXA[[#This Row],[TIPOMOVIMENTACAO]]=26,Q517-MOVALMOXA[[#This Row],[QUANTIDADE]],IF(MOVALMOXA[[#This Row],[TIPOMOVIMENTACAO]]=33,Q517-MOVALMOXA[[#This Row],[QUANTIDADE]],Q517+MOVALMOXA[[#This Row],[QUANTIDADE]])))</f>
        <v>1605</v>
      </c>
      <c r="R518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518" s="5" t="str">
        <f>IF(MOVALMOXA[[#This Row],[SALDO_ATUAL_J]]=MOVALMOXA[[#This Row],[SALDOATUAL]],"OK","DIF")</f>
        <v>DIF</v>
      </c>
      <c r="T518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1606, SALDOATUAL = 1605 WHERE HANDLE = 8507741)</v>
      </c>
    </row>
    <row r="519" spans="1:20">
      <c r="A519">
        <v>518</v>
      </c>
      <c r="B519">
        <v>8507749</v>
      </c>
      <c r="C519">
        <v>113</v>
      </c>
      <c r="D519">
        <v>103</v>
      </c>
      <c r="E519">
        <v>6</v>
      </c>
      <c r="F519">
        <v>1</v>
      </c>
      <c r="G519">
        <v>2163</v>
      </c>
      <c r="H519">
        <v>4</v>
      </c>
      <c r="I519">
        <v>2159</v>
      </c>
      <c r="K519">
        <v>4</v>
      </c>
      <c r="L519">
        <v>8915408</v>
      </c>
      <c r="M519" s="2">
        <v>43639.879166666702</v>
      </c>
      <c r="N519" s="2">
        <v>43639.879166666702</v>
      </c>
      <c r="O519" s="2">
        <v>43640.474999999999</v>
      </c>
      <c r="P519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1605</v>
      </c>
      <c r="Q519" s="5">
        <f>IF(MOVALMOXA[[#This Row],[TIPOMOVIMENTACAO]]=1,Q518-MOVALMOXA[[#This Row],[QUANTIDADE]],IF(MOVALMOXA[[#This Row],[TIPOMOVIMENTACAO]]=26,Q518-MOVALMOXA[[#This Row],[QUANTIDADE]],IF(MOVALMOXA[[#This Row],[TIPOMOVIMENTACAO]]=33,Q518-MOVALMOXA[[#This Row],[QUANTIDADE]],Q518+MOVALMOXA[[#This Row],[QUANTIDADE]])))</f>
        <v>1601</v>
      </c>
      <c r="R519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519" s="5" t="str">
        <f>IF(MOVALMOXA[[#This Row],[SALDO_ATUAL_J]]=MOVALMOXA[[#This Row],[SALDOATUAL]],"OK","DIF")</f>
        <v>DIF</v>
      </c>
      <c r="T519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1605, SALDOATUAL = 1601 WHERE HANDLE = 8507749)</v>
      </c>
    </row>
    <row r="520" spans="1:20">
      <c r="A520">
        <v>519</v>
      </c>
      <c r="B520">
        <v>8507763</v>
      </c>
      <c r="C520">
        <v>113</v>
      </c>
      <c r="D520">
        <v>103</v>
      </c>
      <c r="E520">
        <v>6</v>
      </c>
      <c r="F520">
        <v>1</v>
      </c>
      <c r="G520">
        <v>2159</v>
      </c>
      <c r="H520">
        <v>1</v>
      </c>
      <c r="I520">
        <v>2158</v>
      </c>
      <c r="K520">
        <v>4</v>
      </c>
      <c r="L520">
        <v>8915428</v>
      </c>
      <c r="M520" s="2">
        <v>43639.880555555603</v>
      </c>
      <c r="N520" s="2">
        <v>43639.880555555603</v>
      </c>
      <c r="O520" s="2">
        <v>43640.474999999999</v>
      </c>
      <c r="P520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1601</v>
      </c>
      <c r="Q520" s="5">
        <f>IF(MOVALMOXA[[#This Row],[TIPOMOVIMENTACAO]]=1,Q519-MOVALMOXA[[#This Row],[QUANTIDADE]],IF(MOVALMOXA[[#This Row],[TIPOMOVIMENTACAO]]=26,Q519-MOVALMOXA[[#This Row],[QUANTIDADE]],IF(MOVALMOXA[[#This Row],[TIPOMOVIMENTACAO]]=33,Q519-MOVALMOXA[[#This Row],[QUANTIDADE]],Q519+MOVALMOXA[[#This Row],[QUANTIDADE]])))</f>
        <v>1600</v>
      </c>
      <c r="R520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520" s="5" t="str">
        <f>IF(MOVALMOXA[[#This Row],[SALDO_ATUAL_J]]=MOVALMOXA[[#This Row],[SALDOATUAL]],"OK","DIF")</f>
        <v>DIF</v>
      </c>
      <c r="T520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1601, SALDOATUAL = 1600 WHERE HANDLE = 8507763)</v>
      </c>
    </row>
    <row r="521" spans="1:20">
      <c r="A521">
        <v>520</v>
      </c>
      <c r="B521">
        <v>8507771</v>
      </c>
      <c r="C521">
        <v>113</v>
      </c>
      <c r="D521">
        <v>103</v>
      </c>
      <c r="E521">
        <v>6</v>
      </c>
      <c r="F521">
        <v>1</v>
      </c>
      <c r="G521">
        <v>2158</v>
      </c>
      <c r="H521">
        <v>4</v>
      </c>
      <c r="I521">
        <v>2154</v>
      </c>
      <c r="K521">
        <v>4</v>
      </c>
      <c r="L521">
        <v>8915440</v>
      </c>
      <c r="M521" s="2">
        <v>43639.882638888899</v>
      </c>
      <c r="N521" s="2">
        <v>43639.882638888899</v>
      </c>
      <c r="O521" s="2">
        <v>43640.474999999999</v>
      </c>
      <c r="P521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1600</v>
      </c>
      <c r="Q521" s="5">
        <f>IF(MOVALMOXA[[#This Row],[TIPOMOVIMENTACAO]]=1,Q520-MOVALMOXA[[#This Row],[QUANTIDADE]],IF(MOVALMOXA[[#This Row],[TIPOMOVIMENTACAO]]=26,Q520-MOVALMOXA[[#This Row],[QUANTIDADE]],IF(MOVALMOXA[[#This Row],[TIPOMOVIMENTACAO]]=33,Q520-MOVALMOXA[[#This Row],[QUANTIDADE]],Q520+MOVALMOXA[[#This Row],[QUANTIDADE]])))</f>
        <v>1596</v>
      </c>
      <c r="R521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521" s="5" t="str">
        <f>IF(MOVALMOXA[[#This Row],[SALDO_ATUAL_J]]=MOVALMOXA[[#This Row],[SALDOATUAL]],"OK","DIF")</f>
        <v>DIF</v>
      </c>
      <c r="T521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1600, SALDOATUAL = 1596 WHERE HANDLE = 8507771)</v>
      </c>
    </row>
    <row r="522" spans="1:20">
      <c r="A522">
        <v>521</v>
      </c>
      <c r="B522">
        <v>8507785</v>
      </c>
      <c r="C522">
        <v>113</v>
      </c>
      <c r="D522">
        <v>103</v>
      </c>
      <c r="E522">
        <v>6</v>
      </c>
      <c r="F522">
        <v>1</v>
      </c>
      <c r="G522">
        <v>2154</v>
      </c>
      <c r="H522">
        <v>4</v>
      </c>
      <c r="I522">
        <v>2150</v>
      </c>
      <c r="K522">
        <v>4</v>
      </c>
      <c r="L522">
        <v>8915459</v>
      </c>
      <c r="M522" s="2">
        <v>43639.886111111096</v>
      </c>
      <c r="N522" s="2">
        <v>43639.886111111096</v>
      </c>
      <c r="O522" s="2">
        <v>43640.474999999999</v>
      </c>
      <c r="P522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1596</v>
      </c>
      <c r="Q522" s="5">
        <f>IF(MOVALMOXA[[#This Row],[TIPOMOVIMENTACAO]]=1,Q521-MOVALMOXA[[#This Row],[QUANTIDADE]],IF(MOVALMOXA[[#This Row],[TIPOMOVIMENTACAO]]=26,Q521-MOVALMOXA[[#This Row],[QUANTIDADE]],IF(MOVALMOXA[[#This Row],[TIPOMOVIMENTACAO]]=33,Q521-MOVALMOXA[[#This Row],[QUANTIDADE]],Q521+MOVALMOXA[[#This Row],[QUANTIDADE]])))</f>
        <v>1592</v>
      </c>
      <c r="R522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522" s="5" t="str">
        <f>IF(MOVALMOXA[[#This Row],[SALDO_ATUAL_J]]=MOVALMOXA[[#This Row],[SALDOATUAL]],"OK","DIF")</f>
        <v>DIF</v>
      </c>
      <c r="T522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1596, SALDOATUAL = 1592 WHERE HANDLE = 8507785)</v>
      </c>
    </row>
    <row r="523" spans="1:20">
      <c r="A523">
        <v>522</v>
      </c>
      <c r="B523">
        <v>8507788</v>
      </c>
      <c r="C523">
        <v>113</v>
      </c>
      <c r="D523">
        <v>103</v>
      </c>
      <c r="E523">
        <v>6</v>
      </c>
      <c r="F523">
        <v>1</v>
      </c>
      <c r="G523">
        <v>2150</v>
      </c>
      <c r="H523">
        <v>4</v>
      </c>
      <c r="I523">
        <v>2146</v>
      </c>
      <c r="K523">
        <v>4</v>
      </c>
      <c r="L523">
        <v>8915470</v>
      </c>
      <c r="M523" s="2">
        <v>43639.888888888898</v>
      </c>
      <c r="N523" s="2">
        <v>43639.888888888898</v>
      </c>
      <c r="O523" s="2">
        <v>43640.474999999999</v>
      </c>
      <c r="P523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1592</v>
      </c>
      <c r="Q523" s="5">
        <f>IF(MOVALMOXA[[#This Row],[TIPOMOVIMENTACAO]]=1,Q522-MOVALMOXA[[#This Row],[QUANTIDADE]],IF(MOVALMOXA[[#This Row],[TIPOMOVIMENTACAO]]=26,Q522-MOVALMOXA[[#This Row],[QUANTIDADE]],IF(MOVALMOXA[[#This Row],[TIPOMOVIMENTACAO]]=33,Q522-MOVALMOXA[[#This Row],[QUANTIDADE]],Q522+MOVALMOXA[[#This Row],[QUANTIDADE]])))</f>
        <v>1588</v>
      </c>
      <c r="R523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523" s="5" t="str">
        <f>IF(MOVALMOXA[[#This Row],[SALDO_ATUAL_J]]=MOVALMOXA[[#This Row],[SALDOATUAL]],"OK","DIF")</f>
        <v>DIF</v>
      </c>
      <c r="T523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1592, SALDOATUAL = 1588 WHERE HANDLE = 8507788)</v>
      </c>
    </row>
    <row r="524" spans="1:20">
      <c r="A524">
        <v>523</v>
      </c>
      <c r="B524">
        <v>8507800</v>
      </c>
      <c r="C524">
        <v>113</v>
      </c>
      <c r="D524">
        <v>103</v>
      </c>
      <c r="E524">
        <v>6</v>
      </c>
      <c r="F524">
        <v>1</v>
      </c>
      <c r="G524">
        <v>2146</v>
      </c>
      <c r="H524">
        <v>4</v>
      </c>
      <c r="I524">
        <v>2142</v>
      </c>
      <c r="K524">
        <v>4</v>
      </c>
      <c r="L524">
        <v>8915487</v>
      </c>
      <c r="M524" s="2">
        <v>43639.890972222202</v>
      </c>
      <c r="N524" s="2">
        <v>43639.890972222202</v>
      </c>
      <c r="O524" s="2">
        <v>43640.474999999999</v>
      </c>
      <c r="P524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1588</v>
      </c>
      <c r="Q524" s="5">
        <f>IF(MOVALMOXA[[#This Row],[TIPOMOVIMENTACAO]]=1,Q523-MOVALMOXA[[#This Row],[QUANTIDADE]],IF(MOVALMOXA[[#This Row],[TIPOMOVIMENTACAO]]=26,Q523-MOVALMOXA[[#This Row],[QUANTIDADE]],IF(MOVALMOXA[[#This Row],[TIPOMOVIMENTACAO]]=33,Q523-MOVALMOXA[[#This Row],[QUANTIDADE]],Q523+MOVALMOXA[[#This Row],[QUANTIDADE]])))</f>
        <v>1584</v>
      </c>
      <c r="R524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524" s="5" t="str">
        <f>IF(MOVALMOXA[[#This Row],[SALDO_ATUAL_J]]=MOVALMOXA[[#This Row],[SALDOATUAL]],"OK","DIF")</f>
        <v>DIF</v>
      </c>
      <c r="T524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1588, SALDOATUAL = 1584 WHERE HANDLE = 8507800)</v>
      </c>
    </row>
    <row r="525" spans="1:20">
      <c r="A525">
        <v>524</v>
      </c>
      <c r="B525">
        <v>8507813</v>
      </c>
      <c r="C525">
        <v>113</v>
      </c>
      <c r="D525">
        <v>103</v>
      </c>
      <c r="E525">
        <v>6</v>
      </c>
      <c r="F525">
        <v>1</v>
      </c>
      <c r="G525">
        <v>2142</v>
      </c>
      <c r="H525">
        <v>1</v>
      </c>
      <c r="I525">
        <v>2141</v>
      </c>
      <c r="K525">
        <v>4</v>
      </c>
      <c r="L525">
        <v>8915507</v>
      </c>
      <c r="M525" s="2">
        <v>43639.893750000003</v>
      </c>
      <c r="N525" s="2">
        <v>43639.893750000003</v>
      </c>
      <c r="O525" s="2">
        <v>43640.475694444402</v>
      </c>
      <c r="P525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1584</v>
      </c>
      <c r="Q525" s="5">
        <f>IF(MOVALMOXA[[#This Row],[TIPOMOVIMENTACAO]]=1,Q524-MOVALMOXA[[#This Row],[QUANTIDADE]],IF(MOVALMOXA[[#This Row],[TIPOMOVIMENTACAO]]=26,Q524-MOVALMOXA[[#This Row],[QUANTIDADE]],IF(MOVALMOXA[[#This Row],[TIPOMOVIMENTACAO]]=33,Q524-MOVALMOXA[[#This Row],[QUANTIDADE]],Q524+MOVALMOXA[[#This Row],[QUANTIDADE]])))</f>
        <v>1583</v>
      </c>
      <c r="R525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525" s="5" t="str">
        <f>IF(MOVALMOXA[[#This Row],[SALDO_ATUAL_J]]=MOVALMOXA[[#This Row],[SALDOATUAL]],"OK","DIF")</f>
        <v>DIF</v>
      </c>
      <c r="T525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1584, SALDOATUAL = 1583 WHERE HANDLE = 8507813)</v>
      </c>
    </row>
    <row r="526" spans="1:20">
      <c r="A526">
        <v>525</v>
      </c>
      <c r="B526">
        <v>8507821</v>
      </c>
      <c r="C526">
        <v>113</v>
      </c>
      <c r="D526">
        <v>103</v>
      </c>
      <c r="E526">
        <v>6</v>
      </c>
      <c r="F526">
        <v>1</v>
      </c>
      <c r="G526">
        <v>2141</v>
      </c>
      <c r="H526">
        <v>4</v>
      </c>
      <c r="I526">
        <v>2137</v>
      </c>
      <c r="K526">
        <v>4</v>
      </c>
      <c r="L526">
        <v>8915525</v>
      </c>
      <c r="M526" s="2">
        <v>43639.895833333299</v>
      </c>
      <c r="N526" s="2">
        <v>43639.895833333299</v>
      </c>
      <c r="O526" s="2">
        <v>43640.475694444402</v>
      </c>
      <c r="P526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1583</v>
      </c>
      <c r="Q526" s="5">
        <f>IF(MOVALMOXA[[#This Row],[TIPOMOVIMENTACAO]]=1,Q525-MOVALMOXA[[#This Row],[QUANTIDADE]],IF(MOVALMOXA[[#This Row],[TIPOMOVIMENTACAO]]=26,Q525-MOVALMOXA[[#This Row],[QUANTIDADE]],IF(MOVALMOXA[[#This Row],[TIPOMOVIMENTACAO]]=33,Q525-MOVALMOXA[[#This Row],[QUANTIDADE]],Q525+MOVALMOXA[[#This Row],[QUANTIDADE]])))</f>
        <v>1579</v>
      </c>
      <c r="R526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526" s="5" t="str">
        <f>IF(MOVALMOXA[[#This Row],[SALDO_ATUAL_J]]=MOVALMOXA[[#This Row],[SALDOATUAL]],"OK","DIF")</f>
        <v>DIF</v>
      </c>
      <c r="T526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1583, SALDOATUAL = 1579 WHERE HANDLE = 8507821)</v>
      </c>
    </row>
    <row r="527" spans="1:20">
      <c r="A527">
        <v>526</v>
      </c>
      <c r="B527">
        <v>8507836</v>
      </c>
      <c r="C527">
        <v>113</v>
      </c>
      <c r="D527">
        <v>103</v>
      </c>
      <c r="E527">
        <v>6</v>
      </c>
      <c r="F527">
        <v>1</v>
      </c>
      <c r="G527">
        <v>2137</v>
      </c>
      <c r="H527">
        <v>1</v>
      </c>
      <c r="I527">
        <v>2136</v>
      </c>
      <c r="K527">
        <v>4</v>
      </c>
      <c r="L527">
        <v>8915542</v>
      </c>
      <c r="M527" s="2">
        <v>43639.897916666698</v>
      </c>
      <c r="N527" s="2">
        <v>43639.897916666698</v>
      </c>
      <c r="O527" s="2">
        <v>43640.475694444402</v>
      </c>
      <c r="P527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1579</v>
      </c>
      <c r="Q527" s="5">
        <f>IF(MOVALMOXA[[#This Row],[TIPOMOVIMENTACAO]]=1,Q526-MOVALMOXA[[#This Row],[QUANTIDADE]],IF(MOVALMOXA[[#This Row],[TIPOMOVIMENTACAO]]=26,Q526-MOVALMOXA[[#This Row],[QUANTIDADE]],IF(MOVALMOXA[[#This Row],[TIPOMOVIMENTACAO]]=33,Q526-MOVALMOXA[[#This Row],[QUANTIDADE]],Q526+MOVALMOXA[[#This Row],[QUANTIDADE]])))</f>
        <v>1578</v>
      </c>
      <c r="R527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527" s="5" t="str">
        <f>IF(MOVALMOXA[[#This Row],[SALDO_ATUAL_J]]=MOVALMOXA[[#This Row],[SALDOATUAL]],"OK","DIF")</f>
        <v>DIF</v>
      </c>
      <c r="T527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1579, SALDOATUAL = 1578 WHERE HANDLE = 8507836)</v>
      </c>
    </row>
    <row r="528" spans="1:20">
      <c r="A528">
        <v>527</v>
      </c>
      <c r="B528">
        <v>8507841</v>
      </c>
      <c r="C528">
        <v>113</v>
      </c>
      <c r="D528">
        <v>103</v>
      </c>
      <c r="E528">
        <v>6</v>
      </c>
      <c r="F528">
        <v>1</v>
      </c>
      <c r="G528">
        <v>2136</v>
      </c>
      <c r="H528">
        <v>1</v>
      </c>
      <c r="I528">
        <v>2135</v>
      </c>
      <c r="K528">
        <v>4</v>
      </c>
      <c r="L528">
        <v>8915564</v>
      </c>
      <c r="M528" s="2">
        <v>43639.905555555597</v>
      </c>
      <c r="N528" s="2">
        <v>43639.905555555597</v>
      </c>
      <c r="O528" s="2">
        <v>43640.475694444402</v>
      </c>
      <c r="P528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1578</v>
      </c>
      <c r="Q528" s="5">
        <f>IF(MOVALMOXA[[#This Row],[TIPOMOVIMENTACAO]]=1,Q527-MOVALMOXA[[#This Row],[QUANTIDADE]],IF(MOVALMOXA[[#This Row],[TIPOMOVIMENTACAO]]=26,Q527-MOVALMOXA[[#This Row],[QUANTIDADE]],IF(MOVALMOXA[[#This Row],[TIPOMOVIMENTACAO]]=33,Q527-MOVALMOXA[[#This Row],[QUANTIDADE]],Q527+MOVALMOXA[[#This Row],[QUANTIDADE]])))</f>
        <v>1577</v>
      </c>
      <c r="R528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528" s="5" t="str">
        <f>IF(MOVALMOXA[[#This Row],[SALDO_ATUAL_J]]=MOVALMOXA[[#This Row],[SALDOATUAL]],"OK","DIF")</f>
        <v>DIF</v>
      </c>
      <c r="T528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1578, SALDOATUAL = 1577 WHERE HANDLE = 8507841)</v>
      </c>
    </row>
    <row r="529" spans="1:20">
      <c r="A529">
        <v>528</v>
      </c>
      <c r="B529">
        <v>8507844</v>
      </c>
      <c r="C529">
        <v>113</v>
      </c>
      <c r="D529">
        <v>103</v>
      </c>
      <c r="E529">
        <v>6</v>
      </c>
      <c r="F529">
        <v>1</v>
      </c>
      <c r="G529">
        <v>2135</v>
      </c>
      <c r="H529">
        <v>2</v>
      </c>
      <c r="I529">
        <v>2133</v>
      </c>
      <c r="K529">
        <v>4</v>
      </c>
      <c r="L529">
        <v>8915567</v>
      </c>
      <c r="M529" s="2">
        <v>43639.90625</v>
      </c>
      <c r="N529" s="2">
        <v>43639.90625</v>
      </c>
      <c r="O529" s="2">
        <v>43640.475694444402</v>
      </c>
      <c r="P529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1577</v>
      </c>
      <c r="Q529" s="5">
        <f>IF(MOVALMOXA[[#This Row],[TIPOMOVIMENTACAO]]=1,Q528-MOVALMOXA[[#This Row],[QUANTIDADE]],IF(MOVALMOXA[[#This Row],[TIPOMOVIMENTACAO]]=26,Q528-MOVALMOXA[[#This Row],[QUANTIDADE]],IF(MOVALMOXA[[#This Row],[TIPOMOVIMENTACAO]]=33,Q528-MOVALMOXA[[#This Row],[QUANTIDADE]],Q528+MOVALMOXA[[#This Row],[QUANTIDADE]])))</f>
        <v>1575</v>
      </c>
      <c r="R529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529" s="5" t="str">
        <f>IF(MOVALMOXA[[#This Row],[SALDO_ATUAL_J]]=MOVALMOXA[[#This Row],[SALDOATUAL]],"OK","DIF")</f>
        <v>DIF</v>
      </c>
      <c r="T529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1577, SALDOATUAL = 1575 WHERE HANDLE = 8507844)</v>
      </c>
    </row>
    <row r="530" spans="1:20">
      <c r="A530">
        <v>529</v>
      </c>
      <c r="B530">
        <v>8507845</v>
      </c>
      <c r="C530">
        <v>113</v>
      </c>
      <c r="D530">
        <v>103</v>
      </c>
      <c r="E530">
        <v>6</v>
      </c>
      <c r="F530">
        <v>1</v>
      </c>
      <c r="G530">
        <v>2133</v>
      </c>
      <c r="H530">
        <v>2</v>
      </c>
      <c r="I530">
        <v>2131</v>
      </c>
      <c r="K530">
        <v>4</v>
      </c>
      <c r="L530">
        <v>8915568</v>
      </c>
      <c r="M530" s="2">
        <v>43639.906944444403</v>
      </c>
      <c r="N530" s="2">
        <v>43639.906944444403</v>
      </c>
      <c r="O530" s="2">
        <v>43640.475694444402</v>
      </c>
      <c r="P530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1575</v>
      </c>
      <c r="Q530" s="5">
        <f>IF(MOVALMOXA[[#This Row],[TIPOMOVIMENTACAO]]=1,Q529-MOVALMOXA[[#This Row],[QUANTIDADE]],IF(MOVALMOXA[[#This Row],[TIPOMOVIMENTACAO]]=26,Q529-MOVALMOXA[[#This Row],[QUANTIDADE]],IF(MOVALMOXA[[#This Row],[TIPOMOVIMENTACAO]]=33,Q529-MOVALMOXA[[#This Row],[QUANTIDADE]],Q529+MOVALMOXA[[#This Row],[QUANTIDADE]])))</f>
        <v>1573</v>
      </c>
      <c r="R530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530" s="5" t="str">
        <f>IF(MOVALMOXA[[#This Row],[SALDO_ATUAL_J]]=MOVALMOXA[[#This Row],[SALDOATUAL]],"OK","DIF")</f>
        <v>DIF</v>
      </c>
      <c r="T530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1575, SALDOATUAL = 1573 WHERE HANDLE = 8507845)</v>
      </c>
    </row>
    <row r="531" spans="1:20">
      <c r="A531">
        <v>530</v>
      </c>
      <c r="B531">
        <v>8507848</v>
      </c>
      <c r="C531">
        <v>113</v>
      </c>
      <c r="D531">
        <v>103</v>
      </c>
      <c r="E531">
        <v>6</v>
      </c>
      <c r="F531">
        <v>1</v>
      </c>
      <c r="G531">
        <v>2131</v>
      </c>
      <c r="H531">
        <v>2</v>
      </c>
      <c r="I531">
        <v>2129</v>
      </c>
      <c r="K531">
        <v>4</v>
      </c>
      <c r="L531">
        <v>8915571</v>
      </c>
      <c r="M531" s="2">
        <v>43639.907638888901</v>
      </c>
      <c r="N531" s="2">
        <v>43639.907638888901</v>
      </c>
      <c r="O531" s="2">
        <v>43640.475694444402</v>
      </c>
      <c r="P531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1573</v>
      </c>
      <c r="Q531" s="5">
        <f>IF(MOVALMOXA[[#This Row],[TIPOMOVIMENTACAO]]=1,Q530-MOVALMOXA[[#This Row],[QUANTIDADE]],IF(MOVALMOXA[[#This Row],[TIPOMOVIMENTACAO]]=26,Q530-MOVALMOXA[[#This Row],[QUANTIDADE]],IF(MOVALMOXA[[#This Row],[TIPOMOVIMENTACAO]]=33,Q530-MOVALMOXA[[#This Row],[QUANTIDADE]],Q530+MOVALMOXA[[#This Row],[QUANTIDADE]])))</f>
        <v>1571</v>
      </c>
      <c r="R531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531" s="5" t="str">
        <f>IF(MOVALMOXA[[#This Row],[SALDO_ATUAL_J]]=MOVALMOXA[[#This Row],[SALDOATUAL]],"OK","DIF")</f>
        <v>DIF</v>
      </c>
      <c r="T531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1573, SALDOATUAL = 1571 WHERE HANDLE = 8507848)</v>
      </c>
    </row>
    <row r="532" spans="1:20">
      <c r="A532">
        <v>531</v>
      </c>
      <c r="B532">
        <v>8507856</v>
      </c>
      <c r="C532">
        <v>113</v>
      </c>
      <c r="D532">
        <v>103</v>
      </c>
      <c r="E532">
        <v>6</v>
      </c>
      <c r="F532">
        <v>1</v>
      </c>
      <c r="G532">
        <v>2129</v>
      </c>
      <c r="H532">
        <v>2</v>
      </c>
      <c r="I532">
        <v>2127</v>
      </c>
      <c r="K532">
        <v>4</v>
      </c>
      <c r="L532">
        <v>8915578</v>
      </c>
      <c r="M532" s="2">
        <v>43639.909027777801</v>
      </c>
      <c r="N532" s="2">
        <v>43639.909027777801</v>
      </c>
      <c r="O532" s="2">
        <v>43640.475694444402</v>
      </c>
      <c r="P532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1571</v>
      </c>
      <c r="Q532" s="5">
        <f>IF(MOVALMOXA[[#This Row],[TIPOMOVIMENTACAO]]=1,Q531-MOVALMOXA[[#This Row],[QUANTIDADE]],IF(MOVALMOXA[[#This Row],[TIPOMOVIMENTACAO]]=26,Q531-MOVALMOXA[[#This Row],[QUANTIDADE]],IF(MOVALMOXA[[#This Row],[TIPOMOVIMENTACAO]]=33,Q531-MOVALMOXA[[#This Row],[QUANTIDADE]],Q531+MOVALMOXA[[#This Row],[QUANTIDADE]])))</f>
        <v>1569</v>
      </c>
      <c r="R532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532" s="5" t="str">
        <f>IF(MOVALMOXA[[#This Row],[SALDO_ATUAL_J]]=MOVALMOXA[[#This Row],[SALDOATUAL]],"OK","DIF")</f>
        <v>DIF</v>
      </c>
      <c r="T532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1571, SALDOATUAL = 1569 WHERE HANDLE = 8507856)</v>
      </c>
    </row>
    <row r="533" spans="1:20">
      <c r="A533">
        <v>532</v>
      </c>
      <c r="B533">
        <v>8507877</v>
      </c>
      <c r="C533">
        <v>113</v>
      </c>
      <c r="D533">
        <v>103</v>
      </c>
      <c r="E533">
        <v>6</v>
      </c>
      <c r="F533">
        <v>1</v>
      </c>
      <c r="G533">
        <v>2127</v>
      </c>
      <c r="H533">
        <v>3</v>
      </c>
      <c r="I533">
        <v>2124</v>
      </c>
      <c r="K533">
        <v>4</v>
      </c>
      <c r="L533">
        <v>8915648</v>
      </c>
      <c r="M533" s="2">
        <v>43639.952083333301</v>
      </c>
      <c r="N533" s="2">
        <v>43639.952083333301</v>
      </c>
      <c r="O533" s="2">
        <v>43640.475694444402</v>
      </c>
      <c r="P533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1569</v>
      </c>
      <c r="Q533" s="5">
        <f>IF(MOVALMOXA[[#This Row],[TIPOMOVIMENTACAO]]=1,Q532-MOVALMOXA[[#This Row],[QUANTIDADE]],IF(MOVALMOXA[[#This Row],[TIPOMOVIMENTACAO]]=26,Q532-MOVALMOXA[[#This Row],[QUANTIDADE]],IF(MOVALMOXA[[#This Row],[TIPOMOVIMENTACAO]]=33,Q532-MOVALMOXA[[#This Row],[QUANTIDADE]],Q532+MOVALMOXA[[#This Row],[QUANTIDADE]])))</f>
        <v>1566</v>
      </c>
      <c r="R533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533" s="5" t="str">
        <f>IF(MOVALMOXA[[#This Row],[SALDO_ATUAL_J]]=MOVALMOXA[[#This Row],[SALDOATUAL]],"OK","DIF")</f>
        <v>DIF</v>
      </c>
      <c r="T533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1569, SALDOATUAL = 1566 WHERE HANDLE = 8507877)</v>
      </c>
    </row>
    <row r="534" spans="1:20">
      <c r="A534">
        <v>533</v>
      </c>
      <c r="B534">
        <v>8507880</v>
      </c>
      <c r="C534">
        <v>113</v>
      </c>
      <c r="D534">
        <v>103</v>
      </c>
      <c r="E534">
        <v>6</v>
      </c>
      <c r="F534">
        <v>1</v>
      </c>
      <c r="G534">
        <v>2124</v>
      </c>
      <c r="H534">
        <v>3</v>
      </c>
      <c r="I534">
        <v>2121</v>
      </c>
      <c r="K534">
        <v>4</v>
      </c>
      <c r="L534">
        <v>8915654</v>
      </c>
      <c r="M534" s="2">
        <v>43639.953472222202</v>
      </c>
      <c r="N534" s="2">
        <v>43639.953472222202</v>
      </c>
      <c r="O534" s="2">
        <v>43640.475694444402</v>
      </c>
      <c r="P534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1566</v>
      </c>
      <c r="Q534" s="5">
        <f>IF(MOVALMOXA[[#This Row],[TIPOMOVIMENTACAO]]=1,Q533-MOVALMOXA[[#This Row],[QUANTIDADE]],IF(MOVALMOXA[[#This Row],[TIPOMOVIMENTACAO]]=26,Q533-MOVALMOXA[[#This Row],[QUANTIDADE]],IF(MOVALMOXA[[#This Row],[TIPOMOVIMENTACAO]]=33,Q533-MOVALMOXA[[#This Row],[QUANTIDADE]],Q533+MOVALMOXA[[#This Row],[QUANTIDADE]])))</f>
        <v>1563</v>
      </c>
      <c r="R534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534" s="5" t="str">
        <f>IF(MOVALMOXA[[#This Row],[SALDO_ATUAL_J]]=MOVALMOXA[[#This Row],[SALDOATUAL]],"OK","DIF")</f>
        <v>DIF</v>
      </c>
      <c r="T534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1566, SALDOATUAL = 1563 WHERE HANDLE = 8507880)</v>
      </c>
    </row>
    <row r="535" spans="1:20">
      <c r="A535">
        <v>534</v>
      </c>
      <c r="B535">
        <v>8507884</v>
      </c>
      <c r="C535">
        <v>113</v>
      </c>
      <c r="D535">
        <v>103</v>
      </c>
      <c r="E535">
        <v>6</v>
      </c>
      <c r="F535">
        <v>1</v>
      </c>
      <c r="G535">
        <v>2121</v>
      </c>
      <c r="H535">
        <v>1</v>
      </c>
      <c r="I535">
        <v>2120</v>
      </c>
      <c r="K535">
        <v>4</v>
      </c>
      <c r="L535">
        <v>8915666</v>
      </c>
      <c r="M535" s="2">
        <v>43639.965277777803</v>
      </c>
      <c r="N535" s="2">
        <v>43639.965277777803</v>
      </c>
      <c r="O535" s="2">
        <v>43640.475694444402</v>
      </c>
      <c r="P535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1563</v>
      </c>
      <c r="Q535" s="5">
        <f>IF(MOVALMOXA[[#This Row],[TIPOMOVIMENTACAO]]=1,Q534-MOVALMOXA[[#This Row],[QUANTIDADE]],IF(MOVALMOXA[[#This Row],[TIPOMOVIMENTACAO]]=26,Q534-MOVALMOXA[[#This Row],[QUANTIDADE]],IF(MOVALMOXA[[#This Row],[TIPOMOVIMENTACAO]]=33,Q534-MOVALMOXA[[#This Row],[QUANTIDADE]],Q534+MOVALMOXA[[#This Row],[QUANTIDADE]])))</f>
        <v>1562</v>
      </c>
      <c r="R535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535" s="5" t="str">
        <f>IF(MOVALMOXA[[#This Row],[SALDO_ATUAL_J]]=MOVALMOXA[[#This Row],[SALDOATUAL]],"OK","DIF")</f>
        <v>DIF</v>
      </c>
      <c r="T535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1563, SALDOATUAL = 1562 WHERE HANDLE = 8507884)</v>
      </c>
    </row>
    <row r="536" spans="1:20">
      <c r="A536">
        <v>535</v>
      </c>
      <c r="B536">
        <v>8507888</v>
      </c>
      <c r="C536">
        <v>113</v>
      </c>
      <c r="D536">
        <v>103</v>
      </c>
      <c r="E536">
        <v>6</v>
      </c>
      <c r="F536">
        <v>1</v>
      </c>
      <c r="G536">
        <v>2120</v>
      </c>
      <c r="H536">
        <v>2</v>
      </c>
      <c r="I536">
        <v>2118</v>
      </c>
      <c r="K536">
        <v>4</v>
      </c>
      <c r="L536">
        <v>8915671</v>
      </c>
      <c r="M536" s="2">
        <v>43639.965972222199</v>
      </c>
      <c r="N536" s="2">
        <v>43639.965972222199</v>
      </c>
      <c r="O536" s="2">
        <v>43640.475694444402</v>
      </c>
      <c r="P536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1562</v>
      </c>
      <c r="Q536" s="5">
        <f>IF(MOVALMOXA[[#This Row],[TIPOMOVIMENTACAO]]=1,Q535-MOVALMOXA[[#This Row],[QUANTIDADE]],IF(MOVALMOXA[[#This Row],[TIPOMOVIMENTACAO]]=26,Q535-MOVALMOXA[[#This Row],[QUANTIDADE]],IF(MOVALMOXA[[#This Row],[TIPOMOVIMENTACAO]]=33,Q535-MOVALMOXA[[#This Row],[QUANTIDADE]],Q535+MOVALMOXA[[#This Row],[QUANTIDADE]])))</f>
        <v>1560</v>
      </c>
      <c r="R536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536" s="5" t="str">
        <f>IF(MOVALMOXA[[#This Row],[SALDO_ATUAL_J]]=MOVALMOXA[[#This Row],[SALDOATUAL]],"OK","DIF")</f>
        <v>DIF</v>
      </c>
      <c r="T536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1562, SALDOATUAL = 1560 WHERE HANDLE = 8507888)</v>
      </c>
    </row>
    <row r="537" spans="1:20">
      <c r="A537">
        <v>536</v>
      </c>
      <c r="B537">
        <v>8507890</v>
      </c>
      <c r="C537">
        <v>113</v>
      </c>
      <c r="D537">
        <v>103</v>
      </c>
      <c r="E537">
        <v>6</v>
      </c>
      <c r="F537">
        <v>1</v>
      </c>
      <c r="G537">
        <v>2118</v>
      </c>
      <c r="H537">
        <v>1</v>
      </c>
      <c r="I537">
        <v>2117</v>
      </c>
      <c r="K537">
        <v>4</v>
      </c>
      <c r="L537">
        <v>8915673</v>
      </c>
      <c r="M537" s="2">
        <v>43639.966666666704</v>
      </c>
      <c r="N537" s="2">
        <v>43639.966666666704</v>
      </c>
      <c r="O537" s="2">
        <v>43640.475694444402</v>
      </c>
      <c r="P537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1560</v>
      </c>
      <c r="Q537" s="5">
        <f>IF(MOVALMOXA[[#This Row],[TIPOMOVIMENTACAO]]=1,Q536-MOVALMOXA[[#This Row],[QUANTIDADE]],IF(MOVALMOXA[[#This Row],[TIPOMOVIMENTACAO]]=26,Q536-MOVALMOXA[[#This Row],[QUANTIDADE]],IF(MOVALMOXA[[#This Row],[TIPOMOVIMENTACAO]]=33,Q536-MOVALMOXA[[#This Row],[QUANTIDADE]],Q536+MOVALMOXA[[#This Row],[QUANTIDADE]])))</f>
        <v>1559</v>
      </c>
      <c r="R537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537" s="5" t="str">
        <f>IF(MOVALMOXA[[#This Row],[SALDO_ATUAL_J]]=MOVALMOXA[[#This Row],[SALDOATUAL]],"OK","DIF")</f>
        <v>DIF</v>
      </c>
      <c r="T537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1560, SALDOATUAL = 1559 WHERE HANDLE = 8507890)</v>
      </c>
    </row>
    <row r="538" spans="1:20">
      <c r="A538">
        <v>537</v>
      </c>
      <c r="B538">
        <v>8507894</v>
      </c>
      <c r="C538">
        <v>113</v>
      </c>
      <c r="D538">
        <v>103</v>
      </c>
      <c r="E538">
        <v>6</v>
      </c>
      <c r="F538">
        <v>1</v>
      </c>
      <c r="G538">
        <v>2117</v>
      </c>
      <c r="H538">
        <v>2</v>
      </c>
      <c r="I538">
        <v>2115</v>
      </c>
      <c r="K538">
        <v>4</v>
      </c>
      <c r="L538">
        <v>8915676</v>
      </c>
      <c r="M538" s="2">
        <v>43639.967361111099</v>
      </c>
      <c r="N538" s="2">
        <v>43639.967361111099</v>
      </c>
      <c r="O538" s="2">
        <v>43640.476388888899</v>
      </c>
      <c r="P538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1559</v>
      </c>
      <c r="Q538" s="5">
        <f>IF(MOVALMOXA[[#This Row],[TIPOMOVIMENTACAO]]=1,Q537-MOVALMOXA[[#This Row],[QUANTIDADE]],IF(MOVALMOXA[[#This Row],[TIPOMOVIMENTACAO]]=26,Q537-MOVALMOXA[[#This Row],[QUANTIDADE]],IF(MOVALMOXA[[#This Row],[TIPOMOVIMENTACAO]]=33,Q537-MOVALMOXA[[#This Row],[QUANTIDADE]],Q537+MOVALMOXA[[#This Row],[QUANTIDADE]])))</f>
        <v>1557</v>
      </c>
      <c r="R538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538" s="5" t="str">
        <f>IF(MOVALMOXA[[#This Row],[SALDO_ATUAL_J]]=MOVALMOXA[[#This Row],[SALDOATUAL]],"OK","DIF")</f>
        <v>DIF</v>
      </c>
      <c r="T538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1559, SALDOATUAL = 1557 WHERE HANDLE = 8507894)</v>
      </c>
    </row>
    <row r="539" spans="1:20">
      <c r="A539">
        <v>538</v>
      </c>
      <c r="B539">
        <v>8507896</v>
      </c>
      <c r="C539">
        <v>113</v>
      </c>
      <c r="D539">
        <v>103</v>
      </c>
      <c r="E539">
        <v>6</v>
      </c>
      <c r="F539">
        <v>1</v>
      </c>
      <c r="G539">
        <v>2115</v>
      </c>
      <c r="H539">
        <v>2</v>
      </c>
      <c r="I539">
        <v>2113</v>
      </c>
      <c r="K539">
        <v>4</v>
      </c>
      <c r="L539">
        <v>8915678</v>
      </c>
      <c r="M539" s="2">
        <v>43639.968055555597</v>
      </c>
      <c r="N539" s="2">
        <v>43639.968055555597</v>
      </c>
      <c r="O539" s="2">
        <v>43640.476388888899</v>
      </c>
      <c r="P539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1557</v>
      </c>
      <c r="Q539" s="5">
        <f>IF(MOVALMOXA[[#This Row],[TIPOMOVIMENTACAO]]=1,Q538-MOVALMOXA[[#This Row],[QUANTIDADE]],IF(MOVALMOXA[[#This Row],[TIPOMOVIMENTACAO]]=26,Q538-MOVALMOXA[[#This Row],[QUANTIDADE]],IF(MOVALMOXA[[#This Row],[TIPOMOVIMENTACAO]]=33,Q538-MOVALMOXA[[#This Row],[QUANTIDADE]],Q538+MOVALMOXA[[#This Row],[QUANTIDADE]])))</f>
        <v>1555</v>
      </c>
      <c r="R539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539" s="5" t="str">
        <f>IF(MOVALMOXA[[#This Row],[SALDO_ATUAL_J]]=MOVALMOXA[[#This Row],[SALDOATUAL]],"OK","DIF")</f>
        <v>DIF</v>
      </c>
      <c r="T539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1557, SALDOATUAL = 1555 WHERE HANDLE = 8507896)</v>
      </c>
    </row>
    <row r="540" spans="1:20">
      <c r="A540">
        <v>539</v>
      </c>
      <c r="B540">
        <v>8507899</v>
      </c>
      <c r="C540">
        <v>113</v>
      </c>
      <c r="D540">
        <v>103</v>
      </c>
      <c r="E540">
        <v>6</v>
      </c>
      <c r="F540">
        <v>1</v>
      </c>
      <c r="G540">
        <v>2113</v>
      </c>
      <c r="H540">
        <v>2</v>
      </c>
      <c r="I540">
        <v>2111</v>
      </c>
      <c r="K540">
        <v>4</v>
      </c>
      <c r="L540">
        <v>8915679</v>
      </c>
      <c r="M540" s="2">
        <v>43639.96875</v>
      </c>
      <c r="N540" s="2">
        <v>43639.96875</v>
      </c>
      <c r="O540" s="2">
        <v>43640.476388888899</v>
      </c>
      <c r="P540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1555</v>
      </c>
      <c r="Q540" s="5">
        <f>IF(MOVALMOXA[[#This Row],[TIPOMOVIMENTACAO]]=1,Q539-MOVALMOXA[[#This Row],[QUANTIDADE]],IF(MOVALMOXA[[#This Row],[TIPOMOVIMENTACAO]]=26,Q539-MOVALMOXA[[#This Row],[QUANTIDADE]],IF(MOVALMOXA[[#This Row],[TIPOMOVIMENTACAO]]=33,Q539-MOVALMOXA[[#This Row],[QUANTIDADE]],Q539+MOVALMOXA[[#This Row],[QUANTIDADE]])))</f>
        <v>1553</v>
      </c>
      <c r="R540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540" s="5" t="str">
        <f>IF(MOVALMOXA[[#This Row],[SALDO_ATUAL_J]]=MOVALMOXA[[#This Row],[SALDOATUAL]],"OK","DIF")</f>
        <v>DIF</v>
      </c>
      <c r="T540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1555, SALDOATUAL = 1553 WHERE HANDLE = 8507899)</v>
      </c>
    </row>
    <row r="541" spans="1:20">
      <c r="A541">
        <v>540</v>
      </c>
      <c r="B541">
        <v>8507902</v>
      </c>
      <c r="C541">
        <v>113</v>
      </c>
      <c r="D541">
        <v>103</v>
      </c>
      <c r="E541">
        <v>6</v>
      </c>
      <c r="F541">
        <v>1</v>
      </c>
      <c r="G541">
        <v>2111</v>
      </c>
      <c r="H541">
        <v>1</v>
      </c>
      <c r="I541">
        <v>2110</v>
      </c>
      <c r="K541">
        <v>4</v>
      </c>
      <c r="L541">
        <v>8915684</v>
      </c>
      <c r="M541" s="2">
        <v>43639.971527777801</v>
      </c>
      <c r="N541" s="2">
        <v>43639.971527777801</v>
      </c>
      <c r="O541" s="2">
        <v>43640.476388888899</v>
      </c>
      <c r="P541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1553</v>
      </c>
      <c r="Q541" s="5">
        <f>IF(MOVALMOXA[[#This Row],[TIPOMOVIMENTACAO]]=1,Q540-MOVALMOXA[[#This Row],[QUANTIDADE]],IF(MOVALMOXA[[#This Row],[TIPOMOVIMENTACAO]]=26,Q540-MOVALMOXA[[#This Row],[QUANTIDADE]],IF(MOVALMOXA[[#This Row],[TIPOMOVIMENTACAO]]=33,Q540-MOVALMOXA[[#This Row],[QUANTIDADE]],Q540+MOVALMOXA[[#This Row],[QUANTIDADE]])))</f>
        <v>1552</v>
      </c>
      <c r="R541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541" s="5" t="str">
        <f>IF(MOVALMOXA[[#This Row],[SALDO_ATUAL_J]]=MOVALMOXA[[#This Row],[SALDOATUAL]],"OK","DIF")</f>
        <v>DIF</v>
      </c>
      <c r="T541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1553, SALDOATUAL = 1552 WHERE HANDLE = 8507902)</v>
      </c>
    </row>
    <row r="542" spans="1:20">
      <c r="A542">
        <v>541</v>
      </c>
      <c r="B542">
        <v>8507938</v>
      </c>
      <c r="C542">
        <v>113</v>
      </c>
      <c r="D542">
        <v>103</v>
      </c>
      <c r="E542">
        <v>6</v>
      </c>
      <c r="F542">
        <v>1</v>
      </c>
      <c r="G542">
        <v>2110</v>
      </c>
      <c r="H542">
        <v>2</v>
      </c>
      <c r="I542">
        <v>2108</v>
      </c>
      <c r="K542">
        <v>4</v>
      </c>
      <c r="L542">
        <v>8915724</v>
      </c>
      <c r="M542" s="2">
        <v>43640.058333333298</v>
      </c>
      <c r="N542" s="2">
        <v>43640.058333333298</v>
      </c>
      <c r="O542" s="2">
        <v>43640.477083333302</v>
      </c>
      <c r="P542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1552</v>
      </c>
      <c r="Q542" s="5">
        <f>IF(MOVALMOXA[[#This Row],[TIPOMOVIMENTACAO]]=1,Q541-MOVALMOXA[[#This Row],[QUANTIDADE]],IF(MOVALMOXA[[#This Row],[TIPOMOVIMENTACAO]]=26,Q541-MOVALMOXA[[#This Row],[QUANTIDADE]],IF(MOVALMOXA[[#This Row],[TIPOMOVIMENTACAO]]=33,Q541-MOVALMOXA[[#This Row],[QUANTIDADE]],Q541+MOVALMOXA[[#This Row],[QUANTIDADE]])))</f>
        <v>1550</v>
      </c>
      <c r="R542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542" s="5" t="str">
        <f>IF(MOVALMOXA[[#This Row],[SALDO_ATUAL_J]]=MOVALMOXA[[#This Row],[SALDOATUAL]],"OK","DIF")</f>
        <v>DIF</v>
      </c>
      <c r="T542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1552, SALDOATUAL = 1550 WHERE HANDLE = 8507938)</v>
      </c>
    </row>
    <row r="543" spans="1:20">
      <c r="A543">
        <v>542</v>
      </c>
      <c r="B543">
        <v>8507943</v>
      </c>
      <c r="C543">
        <v>113</v>
      </c>
      <c r="D543">
        <v>103</v>
      </c>
      <c r="E543">
        <v>6</v>
      </c>
      <c r="F543">
        <v>1</v>
      </c>
      <c r="G543">
        <v>2108</v>
      </c>
      <c r="H543">
        <v>1</v>
      </c>
      <c r="I543">
        <v>2107</v>
      </c>
      <c r="K543">
        <v>4</v>
      </c>
      <c r="L543">
        <v>8915730</v>
      </c>
      <c r="M543" s="2">
        <v>43640.0847222222</v>
      </c>
      <c r="N543" s="2">
        <v>43640.0847222222</v>
      </c>
      <c r="O543" s="2">
        <v>43640.477083333302</v>
      </c>
      <c r="P543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1550</v>
      </c>
      <c r="Q543" s="5">
        <f>IF(MOVALMOXA[[#This Row],[TIPOMOVIMENTACAO]]=1,Q542-MOVALMOXA[[#This Row],[QUANTIDADE]],IF(MOVALMOXA[[#This Row],[TIPOMOVIMENTACAO]]=26,Q542-MOVALMOXA[[#This Row],[QUANTIDADE]],IF(MOVALMOXA[[#This Row],[TIPOMOVIMENTACAO]]=33,Q542-MOVALMOXA[[#This Row],[QUANTIDADE]],Q542+MOVALMOXA[[#This Row],[QUANTIDADE]])))</f>
        <v>1549</v>
      </c>
      <c r="R543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543" s="5" t="str">
        <f>IF(MOVALMOXA[[#This Row],[SALDO_ATUAL_J]]=MOVALMOXA[[#This Row],[SALDOATUAL]],"OK","DIF")</f>
        <v>DIF</v>
      </c>
      <c r="T543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1550, SALDOATUAL = 1549 WHERE HANDLE = 8507943)</v>
      </c>
    </row>
    <row r="544" spans="1:20">
      <c r="A544">
        <v>543</v>
      </c>
      <c r="B544">
        <v>8507948</v>
      </c>
      <c r="C544">
        <v>113</v>
      </c>
      <c r="D544">
        <v>103</v>
      </c>
      <c r="E544">
        <v>6</v>
      </c>
      <c r="F544">
        <v>1</v>
      </c>
      <c r="G544">
        <v>2107</v>
      </c>
      <c r="H544">
        <v>2</v>
      </c>
      <c r="I544">
        <v>2105</v>
      </c>
      <c r="K544">
        <v>4</v>
      </c>
      <c r="L544">
        <v>8915735</v>
      </c>
      <c r="M544" s="2">
        <v>43640.085416666698</v>
      </c>
      <c r="N544" s="2">
        <v>43640.085416666698</v>
      </c>
      <c r="O544" s="2">
        <v>43640.477083333302</v>
      </c>
      <c r="P544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1549</v>
      </c>
      <c r="Q544" s="5">
        <f>IF(MOVALMOXA[[#This Row],[TIPOMOVIMENTACAO]]=1,Q543-MOVALMOXA[[#This Row],[QUANTIDADE]],IF(MOVALMOXA[[#This Row],[TIPOMOVIMENTACAO]]=26,Q543-MOVALMOXA[[#This Row],[QUANTIDADE]],IF(MOVALMOXA[[#This Row],[TIPOMOVIMENTACAO]]=33,Q543-MOVALMOXA[[#This Row],[QUANTIDADE]],Q543+MOVALMOXA[[#This Row],[QUANTIDADE]])))</f>
        <v>1547</v>
      </c>
      <c r="R544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544" s="5" t="str">
        <f>IF(MOVALMOXA[[#This Row],[SALDO_ATUAL_J]]=MOVALMOXA[[#This Row],[SALDOATUAL]],"OK","DIF")</f>
        <v>DIF</v>
      </c>
      <c r="T544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1549, SALDOATUAL = 1547 WHERE HANDLE = 8507948)</v>
      </c>
    </row>
    <row r="545" spans="1:20">
      <c r="A545">
        <v>544</v>
      </c>
      <c r="B545">
        <v>8507953</v>
      </c>
      <c r="C545">
        <v>113</v>
      </c>
      <c r="D545">
        <v>103</v>
      </c>
      <c r="E545">
        <v>6</v>
      </c>
      <c r="F545">
        <v>1</v>
      </c>
      <c r="G545">
        <v>2105</v>
      </c>
      <c r="H545">
        <v>1</v>
      </c>
      <c r="I545">
        <v>2104</v>
      </c>
      <c r="K545">
        <v>4</v>
      </c>
      <c r="L545">
        <v>8915739</v>
      </c>
      <c r="M545" s="2">
        <v>43640.086805555598</v>
      </c>
      <c r="N545" s="2">
        <v>43640.086805555598</v>
      </c>
      <c r="O545" s="2">
        <v>43640.477083333302</v>
      </c>
      <c r="P545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1547</v>
      </c>
      <c r="Q545" s="5">
        <f>IF(MOVALMOXA[[#This Row],[TIPOMOVIMENTACAO]]=1,Q544-MOVALMOXA[[#This Row],[QUANTIDADE]],IF(MOVALMOXA[[#This Row],[TIPOMOVIMENTACAO]]=26,Q544-MOVALMOXA[[#This Row],[QUANTIDADE]],IF(MOVALMOXA[[#This Row],[TIPOMOVIMENTACAO]]=33,Q544-MOVALMOXA[[#This Row],[QUANTIDADE]],Q544+MOVALMOXA[[#This Row],[QUANTIDADE]])))</f>
        <v>1546</v>
      </c>
      <c r="R545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545" s="5" t="str">
        <f>IF(MOVALMOXA[[#This Row],[SALDO_ATUAL_J]]=MOVALMOXA[[#This Row],[SALDOATUAL]],"OK","DIF")</f>
        <v>DIF</v>
      </c>
      <c r="T545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1547, SALDOATUAL = 1546 WHERE HANDLE = 8507953)</v>
      </c>
    </row>
    <row r="546" spans="1:20">
      <c r="A546">
        <v>545</v>
      </c>
      <c r="B546">
        <v>8507956</v>
      </c>
      <c r="C546">
        <v>113</v>
      </c>
      <c r="D546">
        <v>103</v>
      </c>
      <c r="E546">
        <v>6</v>
      </c>
      <c r="F546">
        <v>1</v>
      </c>
      <c r="G546">
        <v>2104</v>
      </c>
      <c r="H546">
        <v>1</v>
      </c>
      <c r="I546">
        <v>2103</v>
      </c>
      <c r="K546">
        <v>4</v>
      </c>
      <c r="L546">
        <v>8915744</v>
      </c>
      <c r="M546" s="2">
        <v>43640.088194444397</v>
      </c>
      <c r="N546" s="2">
        <v>43640.088194444397</v>
      </c>
      <c r="O546" s="2">
        <v>43640.477083333302</v>
      </c>
      <c r="P546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1546</v>
      </c>
      <c r="Q546" s="5">
        <f>IF(MOVALMOXA[[#This Row],[TIPOMOVIMENTACAO]]=1,Q545-MOVALMOXA[[#This Row],[QUANTIDADE]],IF(MOVALMOXA[[#This Row],[TIPOMOVIMENTACAO]]=26,Q545-MOVALMOXA[[#This Row],[QUANTIDADE]],IF(MOVALMOXA[[#This Row],[TIPOMOVIMENTACAO]]=33,Q545-MOVALMOXA[[#This Row],[QUANTIDADE]],Q545+MOVALMOXA[[#This Row],[QUANTIDADE]])))</f>
        <v>1545</v>
      </c>
      <c r="R546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546" s="5" t="str">
        <f>IF(MOVALMOXA[[#This Row],[SALDO_ATUAL_J]]=MOVALMOXA[[#This Row],[SALDOATUAL]],"OK","DIF")</f>
        <v>DIF</v>
      </c>
      <c r="T546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1546, SALDOATUAL = 1545 WHERE HANDLE = 8507956)</v>
      </c>
    </row>
    <row r="547" spans="1:20">
      <c r="A547">
        <v>546</v>
      </c>
      <c r="B547">
        <v>8507976</v>
      </c>
      <c r="C547">
        <v>113</v>
      </c>
      <c r="D547">
        <v>103</v>
      </c>
      <c r="E547">
        <v>6</v>
      </c>
      <c r="F547">
        <v>1</v>
      </c>
      <c r="G547">
        <v>2103</v>
      </c>
      <c r="H547">
        <v>2</v>
      </c>
      <c r="I547">
        <v>2101</v>
      </c>
      <c r="K547">
        <v>4</v>
      </c>
      <c r="L547">
        <v>8915777</v>
      </c>
      <c r="M547" s="2">
        <v>43640.235416666699</v>
      </c>
      <c r="N547" s="2">
        <v>43640.235416666699</v>
      </c>
      <c r="O547" s="2">
        <v>43640.477083333302</v>
      </c>
      <c r="P547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1545</v>
      </c>
      <c r="Q547" s="5">
        <f>IF(MOVALMOXA[[#This Row],[TIPOMOVIMENTACAO]]=1,Q546-MOVALMOXA[[#This Row],[QUANTIDADE]],IF(MOVALMOXA[[#This Row],[TIPOMOVIMENTACAO]]=26,Q546-MOVALMOXA[[#This Row],[QUANTIDADE]],IF(MOVALMOXA[[#This Row],[TIPOMOVIMENTACAO]]=33,Q546-MOVALMOXA[[#This Row],[QUANTIDADE]],Q546+MOVALMOXA[[#This Row],[QUANTIDADE]])))</f>
        <v>1543</v>
      </c>
      <c r="R547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547" s="5" t="str">
        <f>IF(MOVALMOXA[[#This Row],[SALDO_ATUAL_J]]=MOVALMOXA[[#This Row],[SALDOATUAL]],"OK","DIF")</f>
        <v>DIF</v>
      </c>
      <c r="T547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1545, SALDOATUAL = 1543 WHERE HANDLE = 8507976)</v>
      </c>
    </row>
    <row r="548" spans="1:20">
      <c r="A548">
        <v>547</v>
      </c>
      <c r="B548">
        <v>8507980</v>
      </c>
      <c r="C548">
        <v>113</v>
      </c>
      <c r="D548">
        <v>103</v>
      </c>
      <c r="E548">
        <v>6</v>
      </c>
      <c r="F548">
        <v>1</v>
      </c>
      <c r="G548">
        <v>2101</v>
      </c>
      <c r="H548">
        <v>2</v>
      </c>
      <c r="I548">
        <v>2099</v>
      </c>
      <c r="K548">
        <v>4</v>
      </c>
      <c r="L548">
        <v>8915785</v>
      </c>
      <c r="M548" s="2">
        <v>43640.236111111102</v>
      </c>
      <c r="N548" s="2">
        <v>43640.236111111102</v>
      </c>
      <c r="O548" s="2">
        <v>43640.477083333302</v>
      </c>
      <c r="P548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1543</v>
      </c>
      <c r="Q548" s="5">
        <f>IF(MOVALMOXA[[#This Row],[TIPOMOVIMENTACAO]]=1,Q547-MOVALMOXA[[#This Row],[QUANTIDADE]],IF(MOVALMOXA[[#This Row],[TIPOMOVIMENTACAO]]=26,Q547-MOVALMOXA[[#This Row],[QUANTIDADE]],IF(MOVALMOXA[[#This Row],[TIPOMOVIMENTACAO]]=33,Q547-MOVALMOXA[[#This Row],[QUANTIDADE]],Q547+MOVALMOXA[[#This Row],[QUANTIDADE]])))</f>
        <v>1541</v>
      </c>
      <c r="R548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548" s="5" t="str">
        <f>IF(MOVALMOXA[[#This Row],[SALDO_ATUAL_J]]=MOVALMOXA[[#This Row],[SALDOATUAL]],"OK","DIF")</f>
        <v>DIF</v>
      </c>
      <c r="T548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1543, SALDOATUAL = 1541 WHERE HANDLE = 8507980)</v>
      </c>
    </row>
    <row r="549" spans="1:20">
      <c r="A549">
        <v>548</v>
      </c>
      <c r="B549">
        <v>8507982</v>
      </c>
      <c r="C549">
        <v>113</v>
      </c>
      <c r="D549">
        <v>103</v>
      </c>
      <c r="E549">
        <v>6</v>
      </c>
      <c r="F549">
        <v>1</v>
      </c>
      <c r="G549">
        <v>2099</v>
      </c>
      <c r="H549">
        <v>1</v>
      </c>
      <c r="I549">
        <v>2098</v>
      </c>
      <c r="K549">
        <v>4</v>
      </c>
      <c r="L549">
        <v>8915790</v>
      </c>
      <c r="M549" s="2">
        <v>43640.2368055556</v>
      </c>
      <c r="N549" s="2">
        <v>43640.2368055556</v>
      </c>
      <c r="O549" s="2">
        <v>43640.477083333302</v>
      </c>
      <c r="P549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1541</v>
      </c>
      <c r="Q549" s="5">
        <f>IF(MOVALMOXA[[#This Row],[TIPOMOVIMENTACAO]]=1,Q548-MOVALMOXA[[#This Row],[QUANTIDADE]],IF(MOVALMOXA[[#This Row],[TIPOMOVIMENTACAO]]=26,Q548-MOVALMOXA[[#This Row],[QUANTIDADE]],IF(MOVALMOXA[[#This Row],[TIPOMOVIMENTACAO]]=33,Q548-MOVALMOXA[[#This Row],[QUANTIDADE]],Q548+MOVALMOXA[[#This Row],[QUANTIDADE]])))</f>
        <v>1540</v>
      </c>
      <c r="R549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549" s="5" t="str">
        <f>IF(MOVALMOXA[[#This Row],[SALDO_ATUAL_J]]=MOVALMOXA[[#This Row],[SALDOATUAL]],"OK","DIF")</f>
        <v>DIF</v>
      </c>
      <c r="T549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1541, SALDOATUAL = 1540 WHERE HANDLE = 8507982)</v>
      </c>
    </row>
    <row r="550" spans="1:20">
      <c r="A550">
        <v>549</v>
      </c>
      <c r="B550">
        <v>8507997</v>
      </c>
      <c r="C550">
        <v>113</v>
      </c>
      <c r="D550">
        <v>103</v>
      </c>
      <c r="E550">
        <v>6</v>
      </c>
      <c r="F550">
        <v>1</v>
      </c>
      <c r="G550">
        <v>2098</v>
      </c>
      <c r="H550">
        <v>1</v>
      </c>
      <c r="I550">
        <v>2097</v>
      </c>
      <c r="K550">
        <v>4</v>
      </c>
      <c r="L550">
        <v>8915822</v>
      </c>
      <c r="M550" s="2">
        <v>43640.243750000001</v>
      </c>
      <c r="N550" s="2">
        <v>43640.243750000001</v>
      </c>
      <c r="O550" s="2">
        <v>43640.477083333302</v>
      </c>
      <c r="P550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1540</v>
      </c>
      <c r="Q550" s="5">
        <f>IF(MOVALMOXA[[#This Row],[TIPOMOVIMENTACAO]]=1,Q549-MOVALMOXA[[#This Row],[QUANTIDADE]],IF(MOVALMOXA[[#This Row],[TIPOMOVIMENTACAO]]=26,Q549-MOVALMOXA[[#This Row],[QUANTIDADE]],IF(MOVALMOXA[[#This Row],[TIPOMOVIMENTACAO]]=33,Q549-MOVALMOXA[[#This Row],[QUANTIDADE]],Q549+MOVALMOXA[[#This Row],[QUANTIDADE]])))</f>
        <v>1539</v>
      </c>
      <c r="R550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550" s="5" t="str">
        <f>IF(MOVALMOXA[[#This Row],[SALDO_ATUAL_J]]=MOVALMOXA[[#This Row],[SALDOATUAL]],"OK","DIF")</f>
        <v>DIF</v>
      </c>
      <c r="T550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1540, SALDOATUAL = 1539 WHERE HANDLE = 8507997)</v>
      </c>
    </row>
    <row r="551" spans="1:20">
      <c r="A551">
        <v>550</v>
      </c>
      <c r="B551">
        <v>8508005</v>
      </c>
      <c r="C551">
        <v>113</v>
      </c>
      <c r="D551">
        <v>103</v>
      </c>
      <c r="E551">
        <v>6</v>
      </c>
      <c r="F551">
        <v>1</v>
      </c>
      <c r="G551">
        <v>2097</v>
      </c>
      <c r="H551">
        <v>1</v>
      </c>
      <c r="I551">
        <v>2096</v>
      </c>
      <c r="K551">
        <v>4</v>
      </c>
      <c r="L551">
        <v>8915856</v>
      </c>
      <c r="M551" s="2">
        <v>43640.260416666701</v>
      </c>
      <c r="N551" s="2">
        <v>43640.260416666701</v>
      </c>
      <c r="O551" s="2">
        <v>43640.4777777778</v>
      </c>
      <c r="P551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1539</v>
      </c>
      <c r="Q551" s="5">
        <f>IF(MOVALMOXA[[#This Row],[TIPOMOVIMENTACAO]]=1,Q550-MOVALMOXA[[#This Row],[QUANTIDADE]],IF(MOVALMOXA[[#This Row],[TIPOMOVIMENTACAO]]=26,Q550-MOVALMOXA[[#This Row],[QUANTIDADE]],IF(MOVALMOXA[[#This Row],[TIPOMOVIMENTACAO]]=33,Q550-MOVALMOXA[[#This Row],[QUANTIDADE]],Q550+MOVALMOXA[[#This Row],[QUANTIDADE]])))</f>
        <v>1538</v>
      </c>
      <c r="R551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551" s="5" t="str">
        <f>IF(MOVALMOXA[[#This Row],[SALDO_ATUAL_J]]=MOVALMOXA[[#This Row],[SALDOATUAL]],"OK","DIF")</f>
        <v>DIF</v>
      </c>
      <c r="T551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1539, SALDOATUAL = 1538 WHERE HANDLE = 8508005)</v>
      </c>
    </row>
    <row r="552" spans="1:20">
      <c r="A552">
        <v>551</v>
      </c>
      <c r="B552">
        <v>8508006</v>
      </c>
      <c r="C552">
        <v>113</v>
      </c>
      <c r="D552">
        <v>103</v>
      </c>
      <c r="E552">
        <v>6</v>
      </c>
      <c r="F552">
        <v>1</v>
      </c>
      <c r="G552">
        <v>2096</v>
      </c>
      <c r="H552">
        <v>1</v>
      </c>
      <c r="I552">
        <v>2095</v>
      </c>
      <c r="K552">
        <v>4</v>
      </c>
      <c r="L552">
        <v>8915857</v>
      </c>
      <c r="M552" s="2">
        <v>43640.260416666701</v>
      </c>
      <c r="N552" s="2">
        <v>43640.260416666701</v>
      </c>
      <c r="O552" s="2">
        <v>43640.4777777778</v>
      </c>
      <c r="P552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1538</v>
      </c>
      <c r="Q552" s="5">
        <f>IF(MOVALMOXA[[#This Row],[TIPOMOVIMENTACAO]]=1,Q551-MOVALMOXA[[#This Row],[QUANTIDADE]],IF(MOVALMOXA[[#This Row],[TIPOMOVIMENTACAO]]=26,Q551-MOVALMOXA[[#This Row],[QUANTIDADE]],IF(MOVALMOXA[[#This Row],[TIPOMOVIMENTACAO]]=33,Q551-MOVALMOXA[[#This Row],[QUANTIDADE]],Q551+MOVALMOXA[[#This Row],[QUANTIDADE]])))</f>
        <v>1537</v>
      </c>
      <c r="R552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552" s="5" t="str">
        <f>IF(MOVALMOXA[[#This Row],[SALDO_ATUAL_J]]=MOVALMOXA[[#This Row],[SALDOATUAL]],"OK","DIF")</f>
        <v>DIF</v>
      </c>
      <c r="T552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1538, SALDOATUAL = 1537 WHERE HANDLE = 8508006)</v>
      </c>
    </row>
    <row r="553" spans="1:20">
      <c r="A553">
        <v>552</v>
      </c>
      <c r="B553">
        <v>8508007</v>
      </c>
      <c r="C553">
        <v>113</v>
      </c>
      <c r="D553">
        <v>103</v>
      </c>
      <c r="E553">
        <v>6</v>
      </c>
      <c r="F553">
        <v>1</v>
      </c>
      <c r="G553">
        <v>2095</v>
      </c>
      <c r="H553">
        <v>2</v>
      </c>
      <c r="I553">
        <v>2093</v>
      </c>
      <c r="K553">
        <v>4</v>
      </c>
      <c r="L553">
        <v>8915858</v>
      </c>
      <c r="M553" s="2">
        <v>43640.261111111096</v>
      </c>
      <c r="N553" s="2">
        <v>43640.261111111096</v>
      </c>
      <c r="O553" s="2">
        <v>43640.4777777778</v>
      </c>
      <c r="P553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1537</v>
      </c>
      <c r="Q553" s="5">
        <f>IF(MOVALMOXA[[#This Row],[TIPOMOVIMENTACAO]]=1,Q552-MOVALMOXA[[#This Row],[QUANTIDADE]],IF(MOVALMOXA[[#This Row],[TIPOMOVIMENTACAO]]=26,Q552-MOVALMOXA[[#This Row],[QUANTIDADE]],IF(MOVALMOXA[[#This Row],[TIPOMOVIMENTACAO]]=33,Q552-MOVALMOXA[[#This Row],[QUANTIDADE]],Q552+MOVALMOXA[[#This Row],[QUANTIDADE]])))</f>
        <v>1535</v>
      </c>
      <c r="R553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553" s="5" t="str">
        <f>IF(MOVALMOXA[[#This Row],[SALDO_ATUAL_J]]=MOVALMOXA[[#This Row],[SALDOATUAL]],"OK","DIF")</f>
        <v>DIF</v>
      </c>
      <c r="T553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1537, SALDOATUAL = 1535 WHERE HANDLE = 8508007)</v>
      </c>
    </row>
    <row r="554" spans="1:20">
      <c r="A554">
        <v>553</v>
      </c>
      <c r="B554">
        <v>8508031</v>
      </c>
      <c r="C554">
        <v>113</v>
      </c>
      <c r="D554">
        <v>103</v>
      </c>
      <c r="E554">
        <v>6</v>
      </c>
      <c r="F554">
        <v>1</v>
      </c>
      <c r="G554">
        <v>2093</v>
      </c>
      <c r="H554">
        <v>3</v>
      </c>
      <c r="I554">
        <v>2090</v>
      </c>
      <c r="K554">
        <v>4</v>
      </c>
      <c r="L554">
        <v>8915948</v>
      </c>
      <c r="M554" s="2">
        <v>43640.461805555598</v>
      </c>
      <c r="N554" s="2">
        <v>43640.461805555598</v>
      </c>
      <c r="O554" s="2">
        <v>43640.4777777778</v>
      </c>
      <c r="P554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1535</v>
      </c>
      <c r="Q554" s="5">
        <f>IF(MOVALMOXA[[#This Row],[TIPOMOVIMENTACAO]]=1,Q553-MOVALMOXA[[#This Row],[QUANTIDADE]],IF(MOVALMOXA[[#This Row],[TIPOMOVIMENTACAO]]=26,Q553-MOVALMOXA[[#This Row],[QUANTIDADE]],IF(MOVALMOXA[[#This Row],[TIPOMOVIMENTACAO]]=33,Q553-MOVALMOXA[[#This Row],[QUANTIDADE]],Q553+MOVALMOXA[[#This Row],[QUANTIDADE]])))</f>
        <v>1532</v>
      </c>
      <c r="R554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554" s="5" t="str">
        <f>IF(MOVALMOXA[[#This Row],[SALDO_ATUAL_J]]=MOVALMOXA[[#This Row],[SALDOATUAL]],"OK","DIF")</f>
        <v>DIF</v>
      </c>
      <c r="T554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1535, SALDOATUAL = 1532 WHERE HANDLE = 8508031)</v>
      </c>
    </row>
    <row r="555" spans="1:20">
      <c r="A555">
        <v>554</v>
      </c>
      <c r="B555">
        <v>8508052</v>
      </c>
      <c r="C555">
        <v>113</v>
      </c>
      <c r="D555">
        <v>103</v>
      </c>
      <c r="E555">
        <v>6</v>
      </c>
      <c r="F555">
        <v>1</v>
      </c>
      <c r="G555">
        <v>2090</v>
      </c>
      <c r="H555">
        <v>4</v>
      </c>
      <c r="I555">
        <v>2086</v>
      </c>
      <c r="K555">
        <v>4</v>
      </c>
      <c r="L555">
        <v>8915995</v>
      </c>
      <c r="M555" s="2">
        <v>43640.465972222199</v>
      </c>
      <c r="N555" s="2">
        <v>43640.465972222199</v>
      </c>
      <c r="O555" s="2">
        <v>43640.4777777778</v>
      </c>
      <c r="P555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1532</v>
      </c>
      <c r="Q555" s="5">
        <f>IF(MOVALMOXA[[#This Row],[TIPOMOVIMENTACAO]]=1,Q554-MOVALMOXA[[#This Row],[QUANTIDADE]],IF(MOVALMOXA[[#This Row],[TIPOMOVIMENTACAO]]=26,Q554-MOVALMOXA[[#This Row],[QUANTIDADE]],IF(MOVALMOXA[[#This Row],[TIPOMOVIMENTACAO]]=33,Q554-MOVALMOXA[[#This Row],[QUANTIDADE]],Q554+MOVALMOXA[[#This Row],[QUANTIDADE]])))</f>
        <v>1528</v>
      </c>
      <c r="R555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555" s="5" t="str">
        <f>IF(MOVALMOXA[[#This Row],[SALDO_ATUAL_J]]=MOVALMOXA[[#This Row],[SALDOATUAL]],"OK","DIF")</f>
        <v>DIF</v>
      </c>
      <c r="T555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1532, SALDOATUAL = 1528 WHERE HANDLE = 8508052)</v>
      </c>
    </row>
    <row r="556" spans="1:20">
      <c r="A556">
        <v>555</v>
      </c>
      <c r="B556">
        <v>8508065</v>
      </c>
      <c r="C556">
        <v>113</v>
      </c>
      <c r="D556">
        <v>103</v>
      </c>
      <c r="E556">
        <v>6</v>
      </c>
      <c r="F556">
        <v>1</v>
      </c>
      <c r="G556">
        <v>2086</v>
      </c>
      <c r="H556">
        <v>4</v>
      </c>
      <c r="I556">
        <v>2082</v>
      </c>
      <c r="K556">
        <v>4</v>
      </c>
      <c r="L556">
        <v>8916020</v>
      </c>
      <c r="M556" s="2">
        <v>43640.467361111099</v>
      </c>
      <c r="N556" s="2">
        <v>43640.467361111099</v>
      </c>
      <c r="O556" s="2">
        <v>43640.4777777778</v>
      </c>
      <c r="P556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1528</v>
      </c>
      <c r="Q556" s="5">
        <f>IF(MOVALMOXA[[#This Row],[TIPOMOVIMENTACAO]]=1,Q555-MOVALMOXA[[#This Row],[QUANTIDADE]],IF(MOVALMOXA[[#This Row],[TIPOMOVIMENTACAO]]=26,Q555-MOVALMOXA[[#This Row],[QUANTIDADE]],IF(MOVALMOXA[[#This Row],[TIPOMOVIMENTACAO]]=33,Q555-MOVALMOXA[[#This Row],[QUANTIDADE]],Q555+MOVALMOXA[[#This Row],[QUANTIDADE]])))</f>
        <v>1524</v>
      </c>
      <c r="R556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556" s="5" t="str">
        <f>IF(MOVALMOXA[[#This Row],[SALDO_ATUAL_J]]=MOVALMOXA[[#This Row],[SALDOATUAL]],"OK","DIF")</f>
        <v>DIF</v>
      </c>
      <c r="T556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1528, SALDOATUAL = 1524 WHERE HANDLE = 8508065)</v>
      </c>
    </row>
    <row r="557" spans="1:20">
      <c r="A557">
        <v>556</v>
      </c>
      <c r="B557">
        <v>8508072</v>
      </c>
      <c r="C557">
        <v>113</v>
      </c>
      <c r="D557">
        <v>103</v>
      </c>
      <c r="E557">
        <v>6</v>
      </c>
      <c r="F557">
        <v>1</v>
      </c>
      <c r="G557">
        <v>2082</v>
      </c>
      <c r="H557">
        <v>4</v>
      </c>
      <c r="I557">
        <v>2078</v>
      </c>
      <c r="K557">
        <v>4</v>
      </c>
      <c r="L557">
        <v>8916035</v>
      </c>
      <c r="M557" s="2">
        <v>43640.469444444403</v>
      </c>
      <c r="N557" s="2">
        <v>43640.469444444403</v>
      </c>
      <c r="O557" s="2">
        <v>43640.4777777778</v>
      </c>
      <c r="P557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1524</v>
      </c>
      <c r="Q557" s="5">
        <f>IF(MOVALMOXA[[#This Row],[TIPOMOVIMENTACAO]]=1,Q556-MOVALMOXA[[#This Row],[QUANTIDADE]],IF(MOVALMOXA[[#This Row],[TIPOMOVIMENTACAO]]=26,Q556-MOVALMOXA[[#This Row],[QUANTIDADE]],IF(MOVALMOXA[[#This Row],[TIPOMOVIMENTACAO]]=33,Q556-MOVALMOXA[[#This Row],[QUANTIDADE]],Q556+MOVALMOXA[[#This Row],[QUANTIDADE]])))</f>
        <v>1520</v>
      </c>
      <c r="R557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557" s="5" t="str">
        <f>IF(MOVALMOXA[[#This Row],[SALDO_ATUAL_J]]=MOVALMOXA[[#This Row],[SALDOATUAL]],"OK","DIF")</f>
        <v>DIF</v>
      </c>
      <c r="T557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1524, SALDOATUAL = 1520 WHERE HANDLE = 8508072)</v>
      </c>
    </row>
    <row r="558" spans="1:20">
      <c r="A558">
        <v>557</v>
      </c>
      <c r="B558">
        <v>8508077</v>
      </c>
      <c r="C558">
        <v>113</v>
      </c>
      <c r="D558">
        <v>103</v>
      </c>
      <c r="E558">
        <v>6</v>
      </c>
      <c r="F558">
        <v>1</v>
      </c>
      <c r="G558">
        <v>2078</v>
      </c>
      <c r="H558">
        <v>1</v>
      </c>
      <c r="I558">
        <v>2077</v>
      </c>
      <c r="K558">
        <v>4</v>
      </c>
      <c r="L558">
        <v>8916045</v>
      </c>
      <c r="M558" s="2">
        <v>43640.470138888901</v>
      </c>
      <c r="N558" s="2">
        <v>43640.470138888901</v>
      </c>
      <c r="O558" s="2">
        <v>43640.4777777778</v>
      </c>
      <c r="P558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1520</v>
      </c>
      <c r="Q558" s="5">
        <f>IF(MOVALMOXA[[#This Row],[TIPOMOVIMENTACAO]]=1,Q557-MOVALMOXA[[#This Row],[QUANTIDADE]],IF(MOVALMOXA[[#This Row],[TIPOMOVIMENTACAO]]=26,Q557-MOVALMOXA[[#This Row],[QUANTIDADE]],IF(MOVALMOXA[[#This Row],[TIPOMOVIMENTACAO]]=33,Q557-MOVALMOXA[[#This Row],[QUANTIDADE]],Q557+MOVALMOXA[[#This Row],[QUANTIDADE]])))</f>
        <v>1519</v>
      </c>
      <c r="R558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558" s="5" t="str">
        <f>IF(MOVALMOXA[[#This Row],[SALDO_ATUAL_J]]=MOVALMOXA[[#This Row],[SALDOATUAL]],"OK","DIF")</f>
        <v>DIF</v>
      </c>
      <c r="T558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1520, SALDOATUAL = 1519 WHERE HANDLE = 8508077)</v>
      </c>
    </row>
    <row r="559" spans="1:20">
      <c r="A559">
        <v>558</v>
      </c>
      <c r="B559">
        <v>8508078</v>
      </c>
      <c r="C559">
        <v>113</v>
      </c>
      <c r="D559">
        <v>103</v>
      </c>
      <c r="E559">
        <v>6</v>
      </c>
      <c r="F559">
        <v>1</v>
      </c>
      <c r="G559">
        <v>2077</v>
      </c>
      <c r="H559">
        <v>1</v>
      </c>
      <c r="I559">
        <v>2076</v>
      </c>
      <c r="K559">
        <v>4</v>
      </c>
      <c r="L559">
        <v>8916051</v>
      </c>
      <c r="M559" s="2">
        <v>43640.470833333296</v>
      </c>
      <c r="N559" s="2">
        <v>43640.470833333296</v>
      </c>
      <c r="O559" s="2">
        <v>43640.4777777778</v>
      </c>
      <c r="P559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1519</v>
      </c>
      <c r="Q559" s="5">
        <f>IF(MOVALMOXA[[#This Row],[TIPOMOVIMENTACAO]]=1,Q558-MOVALMOXA[[#This Row],[QUANTIDADE]],IF(MOVALMOXA[[#This Row],[TIPOMOVIMENTACAO]]=26,Q558-MOVALMOXA[[#This Row],[QUANTIDADE]],IF(MOVALMOXA[[#This Row],[TIPOMOVIMENTACAO]]=33,Q558-MOVALMOXA[[#This Row],[QUANTIDADE]],Q558+MOVALMOXA[[#This Row],[QUANTIDADE]])))</f>
        <v>1518</v>
      </c>
      <c r="R559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559" s="5" t="str">
        <f>IF(MOVALMOXA[[#This Row],[SALDO_ATUAL_J]]=MOVALMOXA[[#This Row],[SALDOATUAL]],"OK","DIF")</f>
        <v>DIF</v>
      </c>
      <c r="T559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1519, SALDOATUAL = 1518 WHERE HANDLE = 8508078)</v>
      </c>
    </row>
    <row r="560" spans="1:20">
      <c r="A560">
        <v>559</v>
      </c>
      <c r="B560">
        <v>8508241</v>
      </c>
      <c r="C560">
        <v>113</v>
      </c>
      <c r="D560">
        <v>103</v>
      </c>
      <c r="E560">
        <v>6</v>
      </c>
      <c r="F560">
        <v>1</v>
      </c>
      <c r="G560">
        <v>2076</v>
      </c>
      <c r="H560">
        <v>4</v>
      </c>
      <c r="I560">
        <v>2072</v>
      </c>
      <c r="K560">
        <v>4</v>
      </c>
      <c r="L560">
        <v>8916259</v>
      </c>
      <c r="M560" s="2">
        <v>43640.487500000003</v>
      </c>
      <c r="N560" s="2">
        <v>43640.487500000003</v>
      </c>
      <c r="O560" s="2">
        <v>43640.488194444399</v>
      </c>
      <c r="P560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1518</v>
      </c>
      <c r="Q560" s="5">
        <f>IF(MOVALMOXA[[#This Row],[TIPOMOVIMENTACAO]]=1,Q559-MOVALMOXA[[#This Row],[QUANTIDADE]],IF(MOVALMOXA[[#This Row],[TIPOMOVIMENTACAO]]=26,Q559-MOVALMOXA[[#This Row],[QUANTIDADE]],IF(MOVALMOXA[[#This Row],[TIPOMOVIMENTACAO]]=33,Q559-MOVALMOXA[[#This Row],[QUANTIDADE]],Q559+MOVALMOXA[[#This Row],[QUANTIDADE]])))</f>
        <v>1514</v>
      </c>
      <c r="R560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560" s="5" t="str">
        <f>IF(MOVALMOXA[[#This Row],[SALDO_ATUAL_J]]=MOVALMOXA[[#This Row],[SALDOATUAL]],"OK","DIF")</f>
        <v>DIF</v>
      </c>
      <c r="T560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1518, SALDOATUAL = 1514 WHERE HANDLE = 8508241)</v>
      </c>
    </row>
    <row r="561" spans="1:20">
      <c r="A561">
        <v>560</v>
      </c>
      <c r="B561">
        <v>8508312</v>
      </c>
      <c r="C561">
        <v>113</v>
      </c>
      <c r="D561">
        <v>103</v>
      </c>
      <c r="E561">
        <v>6</v>
      </c>
      <c r="F561">
        <v>1</v>
      </c>
      <c r="G561">
        <v>2072</v>
      </c>
      <c r="H561">
        <v>4</v>
      </c>
      <c r="I561">
        <v>2068</v>
      </c>
      <c r="K561">
        <v>4</v>
      </c>
      <c r="L561">
        <v>8916330</v>
      </c>
      <c r="M561" s="2">
        <v>43640.494444444397</v>
      </c>
      <c r="N561" s="2">
        <v>43640.494444444397</v>
      </c>
      <c r="O561" s="2">
        <v>43640.495138888902</v>
      </c>
      <c r="P561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1514</v>
      </c>
      <c r="Q561" s="5">
        <f>IF(MOVALMOXA[[#This Row],[TIPOMOVIMENTACAO]]=1,Q560-MOVALMOXA[[#This Row],[QUANTIDADE]],IF(MOVALMOXA[[#This Row],[TIPOMOVIMENTACAO]]=26,Q560-MOVALMOXA[[#This Row],[QUANTIDADE]],IF(MOVALMOXA[[#This Row],[TIPOMOVIMENTACAO]]=33,Q560-MOVALMOXA[[#This Row],[QUANTIDADE]],Q560+MOVALMOXA[[#This Row],[QUANTIDADE]])))</f>
        <v>1510</v>
      </c>
      <c r="R561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561" s="5" t="str">
        <f>IF(MOVALMOXA[[#This Row],[SALDO_ATUAL_J]]=MOVALMOXA[[#This Row],[SALDOATUAL]],"OK","DIF")</f>
        <v>DIF</v>
      </c>
      <c r="T561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1514, SALDOATUAL = 1510 WHERE HANDLE = 8508312)</v>
      </c>
    </row>
    <row r="562" spans="1:20">
      <c r="A562">
        <v>561</v>
      </c>
      <c r="B562">
        <v>8508321</v>
      </c>
      <c r="C562">
        <v>113</v>
      </c>
      <c r="D562">
        <v>103</v>
      </c>
      <c r="E562">
        <v>6</v>
      </c>
      <c r="F562">
        <v>1</v>
      </c>
      <c r="G562">
        <v>2068</v>
      </c>
      <c r="H562">
        <v>4</v>
      </c>
      <c r="I562">
        <v>2064</v>
      </c>
      <c r="K562">
        <v>4</v>
      </c>
      <c r="L562">
        <v>8916385</v>
      </c>
      <c r="M562" s="2">
        <v>43640.495833333298</v>
      </c>
      <c r="N562" s="2">
        <v>43640.495833333298</v>
      </c>
      <c r="O562" s="2">
        <v>43640.495833333298</v>
      </c>
      <c r="P562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1510</v>
      </c>
      <c r="Q562" s="5">
        <f>IF(MOVALMOXA[[#This Row],[TIPOMOVIMENTACAO]]=1,Q561-MOVALMOXA[[#This Row],[QUANTIDADE]],IF(MOVALMOXA[[#This Row],[TIPOMOVIMENTACAO]]=26,Q561-MOVALMOXA[[#This Row],[QUANTIDADE]],IF(MOVALMOXA[[#This Row],[TIPOMOVIMENTACAO]]=33,Q561-MOVALMOXA[[#This Row],[QUANTIDADE]],Q561+MOVALMOXA[[#This Row],[QUANTIDADE]])))</f>
        <v>1506</v>
      </c>
      <c r="R562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562" s="5" t="str">
        <f>IF(MOVALMOXA[[#This Row],[SALDO_ATUAL_J]]=MOVALMOXA[[#This Row],[SALDOATUAL]],"OK","DIF")</f>
        <v>DIF</v>
      </c>
      <c r="T562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1510, SALDOATUAL = 1506 WHERE HANDLE = 8508321)</v>
      </c>
    </row>
    <row r="563" spans="1:20">
      <c r="A563">
        <v>562</v>
      </c>
      <c r="B563">
        <v>8508410</v>
      </c>
      <c r="C563">
        <v>113</v>
      </c>
      <c r="D563">
        <v>103</v>
      </c>
      <c r="E563">
        <v>6</v>
      </c>
      <c r="F563">
        <v>1</v>
      </c>
      <c r="G563">
        <v>2064</v>
      </c>
      <c r="H563">
        <v>4</v>
      </c>
      <c r="I563">
        <v>2060</v>
      </c>
      <c r="K563">
        <v>4</v>
      </c>
      <c r="L563">
        <v>8916454</v>
      </c>
      <c r="M563" s="2">
        <v>43640.5</v>
      </c>
      <c r="N563" s="2">
        <v>43640.5</v>
      </c>
      <c r="O563" s="2">
        <v>43640.5</v>
      </c>
      <c r="P563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1506</v>
      </c>
      <c r="Q563" s="5">
        <f>IF(MOVALMOXA[[#This Row],[TIPOMOVIMENTACAO]]=1,Q562-MOVALMOXA[[#This Row],[QUANTIDADE]],IF(MOVALMOXA[[#This Row],[TIPOMOVIMENTACAO]]=26,Q562-MOVALMOXA[[#This Row],[QUANTIDADE]],IF(MOVALMOXA[[#This Row],[TIPOMOVIMENTACAO]]=33,Q562-MOVALMOXA[[#This Row],[QUANTIDADE]],Q562+MOVALMOXA[[#This Row],[QUANTIDADE]])))</f>
        <v>1502</v>
      </c>
      <c r="R563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563" s="5" t="str">
        <f>IF(MOVALMOXA[[#This Row],[SALDO_ATUAL_J]]=MOVALMOXA[[#This Row],[SALDOATUAL]],"OK","DIF")</f>
        <v>DIF</v>
      </c>
      <c r="T563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1506, SALDOATUAL = 1502 WHERE HANDLE = 8508410)</v>
      </c>
    </row>
    <row r="564" spans="1:20">
      <c r="A564">
        <v>563</v>
      </c>
      <c r="B564">
        <v>8508518</v>
      </c>
      <c r="C564">
        <v>113</v>
      </c>
      <c r="D564">
        <v>103</v>
      </c>
      <c r="E564">
        <v>6</v>
      </c>
      <c r="F564">
        <v>1</v>
      </c>
      <c r="G564">
        <v>2060</v>
      </c>
      <c r="H564">
        <v>1</v>
      </c>
      <c r="I564">
        <v>2059</v>
      </c>
      <c r="K564">
        <v>4</v>
      </c>
      <c r="L564">
        <v>8916629</v>
      </c>
      <c r="M564" s="2">
        <v>43640.515972222202</v>
      </c>
      <c r="N564" s="2">
        <v>43640.515972222202</v>
      </c>
      <c r="O564" s="2">
        <v>43640.515972222202</v>
      </c>
      <c r="P564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1502</v>
      </c>
      <c r="Q564" s="5">
        <f>IF(MOVALMOXA[[#This Row],[TIPOMOVIMENTACAO]]=1,Q563-MOVALMOXA[[#This Row],[QUANTIDADE]],IF(MOVALMOXA[[#This Row],[TIPOMOVIMENTACAO]]=26,Q563-MOVALMOXA[[#This Row],[QUANTIDADE]],IF(MOVALMOXA[[#This Row],[TIPOMOVIMENTACAO]]=33,Q563-MOVALMOXA[[#This Row],[QUANTIDADE]],Q563+MOVALMOXA[[#This Row],[QUANTIDADE]])))</f>
        <v>1501</v>
      </c>
      <c r="R564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564" s="5" t="str">
        <f>IF(MOVALMOXA[[#This Row],[SALDO_ATUAL_J]]=MOVALMOXA[[#This Row],[SALDOATUAL]],"OK","DIF")</f>
        <v>DIF</v>
      </c>
      <c r="T564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1502, SALDOATUAL = 1501 WHERE HANDLE = 8508518)</v>
      </c>
    </row>
    <row r="565" spans="1:20">
      <c r="A565">
        <v>564</v>
      </c>
      <c r="B565">
        <v>8508539</v>
      </c>
      <c r="C565">
        <v>113</v>
      </c>
      <c r="D565">
        <v>103</v>
      </c>
      <c r="E565">
        <v>6</v>
      </c>
      <c r="F565">
        <v>1</v>
      </c>
      <c r="G565">
        <v>2059</v>
      </c>
      <c r="H565">
        <v>1</v>
      </c>
      <c r="I565">
        <v>2058</v>
      </c>
      <c r="K565">
        <v>4</v>
      </c>
      <c r="L565">
        <v>8916664</v>
      </c>
      <c r="M565" s="2">
        <v>43640.518750000003</v>
      </c>
      <c r="N565" s="2">
        <v>43640.518750000003</v>
      </c>
      <c r="O565" s="2">
        <v>43640.518750000003</v>
      </c>
      <c r="P565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1501</v>
      </c>
      <c r="Q565" s="5">
        <f>IF(MOVALMOXA[[#This Row],[TIPOMOVIMENTACAO]]=1,Q564-MOVALMOXA[[#This Row],[QUANTIDADE]],IF(MOVALMOXA[[#This Row],[TIPOMOVIMENTACAO]]=26,Q564-MOVALMOXA[[#This Row],[QUANTIDADE]],IF(MOVALMOXA[[#This Row],[TIPOMOVIMENTACAO]]=33,Q564-MOVALMOXA[[#This Row],[QUANTIDADE]],Q564+MOVALMOXA[[#This Row],[QUANTIDADE]])))</f>
        <v>1500</v>
      </c>
      <c r="R565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565" s="5" t="str">
        <f>IF(MOVALMOXA[[#This Row],[SALDO_ATUAL_J]]=MOVALMOXA[[#This Row],[SALDOATUAL]],"OK","DIF")</f>
        <v>DIF</v>
      </c>
      <c r="T565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1501, SALDOATUAL = 1500 WHERE HANDLE = 8508539)</v>
      </c>
    </row>
    <row r="566" spans="1:20">
      <c r="A566">
        <v>565</v>
      </c>
      <c r="B566">
        <v>8508556</v>
      </c>
      <c r="C566">
        <v>113</v>
      </c>
      <c r="D566">
        <v>103</v>
      </c>
      <c r="E566">
        <v>6</v>
      </c>
      <c r="F566">
        <v>1</v>
      </c>
      <c r="G566">
        <v>2058</v>
      </c>
      <c r="H566">
        <v>4</v>
      </c>
      <c r="I566">
        <v>2054</v>
      </c>
      <c r="K566">
        <v>4</v>
      </c>
      <c r="L566">
        <v>8916704</v>
      </c>
      <c r="M566" s="2">
        <v>43640.5222222222</v>
      </c>
      <c r="N566" s="2">
        <v>43640.5222222222</v>
      </c>
      <c r="O566" s="2">
        <v>43640.522916666698</v>
      </c>
      <c r="P566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1500</v>
      </c>
      <c r="Q566" s="5">
        <f>IF(MOVALMOXA[[#This Row],[TIPOMOVIMENTACAO]]=1,Q565-MOVALMOXA[[#This Row],[QUANTIDADE]],IF(MOVALMOXA[[#This Row],[TIPOMOVIMENTACAO]]=26,Q565-MOVALMOXA[[#This Row],[QUANTIDADE]],IF(MOVALMOXA[[#This Row],[TIPOMOVIMENTACAO]]=33,Q565-MOVALMOXA[[#This Row],[QUANTIDADE]],Q565+MOVALMOXA[[#This Row],[QUANTIDADE]])))</f>
        <v>1496</v>
      </c>
      <c r="R566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566" s="5" t="str">
        <f>IF(MOVALMOXA[[#This Row],[SALDO_ATUAL_J]]=MOVALMOXA[[#This Row],[SALDOATUAL]],"OK","DIF")</f>
        <v>DIF</v>
      </c>
      <c r="T566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1500, SALDOATUAL = 1496 WHERE HANDLE = 8508556)</v>
      </c>
    </row>
    <row r="567" spans="1:20">
      <c r="A567">
        <v>566</v>
      </c>
      <c r="B567">
        <v>8508579</v>
      </c>
      <c r="C567">
        <v>113</v>
      </c>
      <c r="D567">
        <v>103</v>
      </c>
      <c r="E567">
        <v>6</v>
      </c>
      <c r="F567">
        <v>1</v>
      </c>
      <c r="G567">
        <v>2054</v>
      </c>
      <c r="H567">
        <v>4</v>
      </c>
      <c r="I567">
        <v>2050</v>
      </c>
      <c r="K567">
        <v>4</v>
      </c>
      <c r="L567">
        <v>8916734</v>
      </c>
      <c r="M567" s="2">
        <v>43640.525000000001</v>
      </c>
      <c r="N567" s="2">
        <v>43640.525000000001</v>
      </c>
      <c r="O567" s="2">
        <v>43640.525694444397</v>
      </c>
      <c r="P567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1496</v>
      </c>
      <c r="Q567" s="5">
        <f>IF(MOVALMOXA[[#This Row],[TIPOMOVIMENTACAO]]=1,Q566-MOVALMOXA[[#This Row],[QUANTIDADE]],IF(MOVALMOXA[[#This Row],[TIPOMOVIMENTACAO]]=26,Q566-MOVALMOXA[[#This Row],[QUANTIDADE]],IF(MOVALMOXA[[#This Row],[TIPOMOVIMENTACAO]]=33,Q566-MOVALMOXA[[#This Row],[QUANTIDADE]],Q566+MOVALMOXA[[#This Row],[QUANTIDADE]])))</f>
        <v>1492</v>
      </c>
      <c r="R567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567" s="5" t="str">
        <f>IF(MOVALMOXA[[#This Row],[SALDO_ATUAL_J]]=MOVALMOXA[[#This Row],[SALDOATUAL]],"OK","DIF")</f>
        <v>DIF</v>
      </c>
      <c r="T567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1496, SALDOATUAL = 1492 WHERE HANDLE = 8508579)</v>
      </c>
    </row>
    <row r="568" spans="1:20">
      <c r="A568">
        <v>567</v>
      </c>
      <c r="B568">
        <v>8508589</v>
      </c>
      <c r="C568">
        <v>113</v>
      </c>
      <c r="D568">
        <v>103</v>
      </c>
      <c r="E568">
        <v>6</v>
      </c>
      <c r="F568">
        <v>1</v>
      </c>
      <c r="G568">
        <v>2050</v>
      </c>
      <c r="H568">
        <v>4</v>
      </c>
      <c r="I568">
        <v>2046</v>
      </c>
      <c r="K568">
        <v>4</v>
      </c>
      <c r="L568">
        <v>8916765</v>
      </c>
      <c r="M568" s="2">
        <v>43640.527777777803</v>
      </c>
      <c r="N568" s="2">
        <v>43640.527777777803</v>
      </c>
      <c r="O568" s="2">
        <v>43640.528472222199</v>
      </c>
      <c r="P568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1492</v>
      </c>
      <c r="Q568" s="5">
        <f>IF(MOVALMOXA[[#This Row],[TIPOMOVIMENTACAO]]=1,Q567-MOVALMOXA[[#This Row],[QUANTIDADE]],IF(MOVALMOXA[[#This Row],[TIPOMOVIMENTACAO]]=26,Q567-MOVALMOXA[[#This Row],[QUANTIDADE]],IF(MOVALMOXA[[#This Row],[TIPOMOVIMENTACAO]]=33,Q567-MOVALMOXA[[#This Row],[QUANTIDADE]],Q567+MOVALMOXA[[#This Row],[QUANTIDADE]])))</f>
        <v>1488</v>
      </c>
      <c r="R568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568" s="5" t="str">
        <f>IF(MOVALMOXA[[#This Row],[SALDO_ATUAL_J]]=MOVALMOXA[[#This Row],[SALDOATUAL]],"OK","DIF")</f>
        <v>DIF</v>
      </c>
      <c r="T568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1492, SALDOATUAL = 1488 WHERE HANDLE = 8508589)</v>
      </c>
    </row>
    <row r="569" spans="1:20">
      <c r="A569">
        <v>568</v>
      </c>
      <c r="B569">
        <v>8508647</v>
      </c>
      <c r="C569">
        <v>113</v>
      </c>
      <c r="D569">
        <v>103</v>
      </c>
      <c r="E569">
        <v>6</v>
      </c>
      <c r="F569">
        <v>1</v>
      </c>
      <c r="G569">
        <v>2046</v>
      </c>
      <c r="H569">
        <v>4</v>
      </c>
      <c r="I569">
        <v>2042</v>
      </c>
      <c r="K569">
        <v>4</v>
      </c>
      <c r="L569">
        <v>8916810</v>
      </c>
      <c r="M569" s="2">
        <v>43640.53125</v>
      </c>
      <c r="N569" s="2">
        <v>43640.53125</v>
      </c>
      <c r="O569" s="2">
        <v>43640.53125</v>
      </c>
      <c r="P569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1488</v>
      </c>
      <c r="Q569" s="5">
        <f>IF(MOVALMOXA[[#This Row],[TIPOMOVIMENTACAO]]=1,Q568-MOVALMOXA[[#This Row],[QUANTIDADE]],IF(MOVALMOXA[[#This Row],[TIPOMOVIMENTACAO]]=26,Q568-MOVALMOXA[[#This Row],[QUANTIDADE]],IF(MOVALMOXA[[#This Row],[TIPOMOVIMENTACAO]]=33,Q568-MOVALMOXA[[#This Row],[QUANTIDADE]],Q568+MOVALMOXA[[#This Row],[QUANTIDADE]])))</f>
        <v>1484</v>
      </c>
      <c r="R569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569" s="5" t="str">
        <f>IF(MOVALMOXA[[#This Row],[SALDO_ATUAL_J]]=MOVALMOXA[[#This Row],[SALDOATUAL]],"OK","DIF")</f>
        <v>DIF</v>
      </c>
      <c r="T569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1488, SALDOATUAL = 1484 WHERE HANDLE = 8508647)</v>
      </c>
    </row>
    <row r="570" spans="1:20">
      <c r="A570">
        <v>569</v>
      </c>
      <c r="B570">
        <v>8508670</v>
      </c>
      <c r="C570">
        <v>113</v>
      </c>
      <c r="D570">
        <v>103</v>
      </c>
      <c r="E570">
        <v>6</v>
      </c>
      <c r="F570">
        <v>1</v>
      </c>
      <c r="G570">
        <v>2042</v>
      </c>
      <c r="H570">
        <v>4</v>
      </c>
      <c r="I570">
        <v>2038</v>
      </c>
      <c r="K570">
        <v>4</v>
      </c>
      <c r="L570">
        <v>8916840</v>
      </c>
      <c r="M570" s="2">
        <v>43640.533333333296</v>
      </c>
      <c r="N570" s="2">
        <v>43640.533333333296</v>
      </c>
      <c r="O570" s="2">
        <v>43640.533333333296</v>
      </c>
      <c r="P570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1484</v>
      </c>
      <c r="Q570" s="5">
        <f>IF(MOVALMOXA[[#This Row],[TIPOMOVIMENTACAO]]=1,Q569-MOVALMOXA[[#This Row],[QUANTIDADE]],IF(MOVALMOXA[[#This Row],[TIPOMOVIMENTACAO]]=26,Q569-MOVALMOXA[[#This Row],[QUANTIDADE]],IF(MOVALMOXA[[#This Row],[TIPOMOVIMENTACAO]]=33,Q569-MOVALMOXA[[#This Row],[QUANTIDADE]],Q569+MOVALMOXA[[#This Row],[QUANTIDADE]])))</f>
        <v>1480</v>
      </c>
      <c r="R570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570" s="5" t="str">
        <f>IF(MOVALMOXA[[#This Row],[SALDO_ATUAL_J]]=MOVALMOXA[[#This Row],[SALDOATUAL]],"OK","DIF")</f>
        <v>DIF</v>
      </c>
      <c r="T570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1484, SALDOATUAL = 1480 WHERE HANDLE = 8508670)</v>
      </c>
    </row>
    <row r="571" spans="1:20">
      <c r="A571">
        <v>570</v>
      </c>
      <c r="B571">
        <v>8508924</v>
      </c>
      <c r="C571">
        <v>113</v>
      </c>
      <c r="D571">
        <v>103</v>
      </c>
      <c r="E571">
        <v>6</v>
      </c>
      <c r="F571">
        <v>1</v>
      </c>
      <c r="G571">
        <v>2038</v>
      </c>
      <c r="H571">
        <v>4</v>
      </c>
      <c r="I571">
        <v>2034</v>
      </c>
      <c r="K571">
        <v>4</v>
      </c>
      <c r="L571">
        <v>8917190</v>
      </c>
      <c r="M571" s="2">
        <v>43640.598611111098</v>
      </c>
      <c r="N571" s="2">
        <v>43640.598611111098</v>
      </c>
      <c r="O571" s="2">
        <v>43640.599305555603</v>
      </c>
      <c r="P571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1480</v>
      </c>
      <c r="Q571" s="5">
        <f>IF(MOVALMOXA[[#This Row],[TIPOMOVIMENTACAO]]=1,Q570-MOVALMOXA[[#This Row],[QUANTIDADE]],IF(MOVALMOXA[[#This Row],[TIPOMOVIMENTACAO]]=26,Q570-MOVALMOXA[[#This Row],[QUANTIDADE]],IF(MOVALMOXA[[#This Row],[TIPOMOVIMENTACAO]]=33,Q570-MOVALMOXA[[#This Row],[QUANTIDADE]],Q570+MOVALMOXA[[#This Row],[QUANTIDADE]])))</f>
        <v>1476</v>
      </c>
      <c r="R571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571" s="5" t="str">
        <f>IF(MOVALMOXA[[#This Row],[SALDO_ATUAL_J]]=MOVALMOXA[[#This Row],[SALDOATUAL]],"OK","DIF")</f>
        <v>DIF</v>
      </c>
      <c r="T571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1480, SALDOATUAL = 1476 WHERE HANDLE = 8508924)</v>
      </c>
    </row>
    <row r="572" spans="1:20">
      <c r="A572">
        <v>571</v>
      </c>
      <c r="B572">
        <v>8508929</v>
      </c>
      <c r="C572">
        <v>113</v>
      </c>
      <c r="D572">
        <v>103</v>
      </c>
      <c r="E572">
        <v>6</v>
      </c>
      <c r="F572">
        <v>1</v>
      </c>
      <c r="G572">
        <v>2034</v>
      </c>
      <c r="H572">
        <v>4</v>
      </c>
      <c r="I572">
        <v>2030</v>
      </c>
      <c r="K572">
        <v>4</v>
      </c>
      <c r="L572">
        <v>8917198</v>
      </c>
      <c r="M572" s="2">
        <v>43640.598611111098</v>
      </c>
      <c r="N572" s="2">
        <v>43640.598611111098</v>
      </c>
      <c r="O572" s="2">
        <v>43640.599305555603</v>
      </c>
      <c r="P572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1476</v>
      </c>
      <c r="Q572" s="5">
        <f>IF(MOVALMOXA[[#This Row],[TIPOMOVIMENTACAO]]=1,Q571-MOVALMOXA[[#This Row],[QUANTIDADE]],IF(MOVALMOXA[[#This Row],[TIPOMOVIMENTACAO]]=26,Q571-MOVALMOXA[[#This Row],[QUANTIDADE]],IF(MOVALMOXA[[#This Row],[TIPOMOVIMENTACAO]]=33,Q571-MOVALMOXA[[#This Row],[QUANTIDADE]],Q571+MOVALMOXA[[#This Row],[QUANTIDADE]])))</f>
        <v>1472</v>
      </c>
      <c r="R572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572" s="5" t="str">
        <f>IF(MOVALMOXA[[#This Row],[SALDO_ATUAL_J]]=MOVALMOXA[[#This Row],[SALDOATUAL]],"OK","DIF")</f>
        <v>DIF</v>
      </c>
      <c r="T572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1476, SALDOATUAL = 1472 WHERE HANDLE = 8508929)</v>
      </c>
    </row>
    <row r="573" spans="1:20">
      <c r="A573">
        <v>572</v>
      </c>
      <c r="B573">
        <v>8508994</v>
      </c>
      <c r="C573">
        <v>113</v>
      </c>
      <c r="D573">
        <v>103</v>
      </c>
      <c r="E573">
        <v>6</v>
      </c>
      <c r="F573">
        <v>1</v>
      </c>
      <c r="G573">
        <v>2030</v>
      </c>
      <c r="H573">
        <v>1</v>
      </c>
      <c r="I573">
        <v>2029</v>
      </c>
      <c r="K573">
        <v>4</v>
      </c>
      <c r="L573">
        <v>8917285</v>
      </c>
      <c r="M573" s="2">
        <v>43640.609027777798</v>
      </c>
      <c r="N573" s="2">
        <v>43640.609027777798</v>
      </c>
      <c r="O573" s="2">
        <v>43640.609027777798</v>
      </c>
      <c r="P573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1472</v>
      </c>
      <c r="Q573" s="5">
        <f>IF(MOVALMOXA[[#This Row],[TIPOMOVIMENTACAO]]=1,Q572-MOVALMOXA[[#This Row],[QUANTIDADE]],IF(MOVALMOXA[[#This Row],[TIPOMOVIMENTACAO]]=26,Q572-MOVALMOXA[[#This Row],[QUANTIDADE]],IF(MOVALMOXA[[#This Row],[TIPOMOVIMENTACAO]]=33,Q572-MOVALMOXA[[#This Row],[QUANTIDADE]],Q572+MOVALMOXA[[#This Row],[QUANTIDADE]])))</f>
        <v>1471</v>
      </c>
      <c r="R573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573" s="5" t="str">
        <f>IF(MOVALMOXA[[#This Row],[SALDO_ATUAL_J]]=MOVALMOXA[[#This Row],[SALDOATUAL]],"OK","DIF")</f>
        <v>DIF</v>
      </c>
      <c r="T573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1472, SALDOATUAL = 1471 WHERE HANDLE = 8508994)</v>
      </c>
    </row>
    <row r="574" spans="1:20">
      <c r="A574">
        <v>573</v>
      </c>
      <c r="B574">
        <v>8509028</v>
      </c>
      <c r="C574">
        <v>113</v>
      </c>
      <c r="D574">
        <v>103</v>
      </c>
      <c r="E574">
        <v>6</v>
      </c>
      <c r="F574">
        <v>1</v>
      </c>
      <c r="G574">
        <v>2029</v>
      </c>
      <c r="H574">
        <v>2</v>
      </c>
      <c r="I574">
        <v>2027</v>
      </c>
      <c r="K574">
        <v>4</v>
      </c>
      <c r="L574">
        <v>8917297</v>
      </c>
      <c r="M574" s="2">
        <v>43640.611111111102</v>
      </c>
      <c r="N574" s="2">
        <v>43640.611111111102</v>
      </c>
      <c r="O574" s="2">
        <v>43640.611111111102</v>
      </c>
      <c r="P574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1471</v>
      </c>
      <c r="Q574" s="5">
        <f>IF(MOVALMOXA[[#This Row],[TIPOMOVIMENTACAO]]=1,Q573-MOVALMOXA[[#This Row],[QUANTIDADE]],IF(MOVALMOXA[[#This Row],[TIPOMOVIMENTACAO]]=26,Q573-MOVALMOXA[[#This Row],[QUANTIDADE]],IF(MOVALMOXA[[#This Row],[TIPOMOVIMENTACAO]]=33,Q573-MOVALMOXA[[#This Row],[QUANTIDADE]],Q573+MOVALMOXA[[#This Row],[QUANTIDADE]])))</f>
        <v>1469</v>
      </c>
      <c r="R574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574" s="5" t="str">
        <f>IF(MOVALMOXA[[#This Row],[SALDO_ATUAL_J]]=MOVALMOXA[[#This Row],[SALDOATUAL]],"OK","DIF")</f>
        <v>DIF</v>
      </c>
      <c r="T574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1471, SALDOATUAL = 1469 WHERE HANDLE = 8509028)</v>
      </c>
    </row>
    <row r="575" spans="1:20">
      <c r="A575">
        <v>574</v>
      </c>
      <c r="B575">
        <v>8509035</v>
      </c>
      <c r="C575">
        <v>113</v>
      </c>
      <c r="D575">
        <v>103</v>
      </c>
      <c r="E575">
        <v>6</v>
      </c>
      <c r="F575">
        <v>1</v>
      </c>
      <c r="G575">
        <v>2027</v>
      </c>
      <c r="H575">
        <v>4</v>
      </c>
      <c r="I575">
        <v>2023</v>
      </c>
      <c r="K575">
        <v>4</v>
      </c>
      <c r="L575">
        <v>8917317</v>
      </c>
      <c r="M575" s="2">
        <v>43640.611111111102</v>
      </c>
      <c r="N575" s="2">
        <v>43640.611111111102</v>
      </c>
      <c r="O575" s="2">
        <v>43640.611111111102</v>
      </c>
      <c r="P575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1469</v>
      </c>
      <c r="Q575" s="5">
        <f>IF(MOVALMOXA[[#This Row],[TIPOMOVIMENTACAO]]=1,Q574-MOVALMOXA[[#This Row],[QUANTIDADE]],IF(MOVALMOXA[[#This Row],[TIPOMOVIMENTACAO]]=26,Q574-MOVALMOXA[[#This Row],[QUANTIDADE]],IF(MOVALMOXA[[#This Row],[TIPOMOVIMENTACAO]]=33,Q574-MOVALMOXA[[#This Row],[QUANTIDADE]],Q574+MOVALMOXA[[#This Row],[QUANTIDADE]])))</f>
        <v>1465</v>
      </c>
      <c r="R575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575" s="5" t="str">
        <f>IF(MOVALMOXA[[#This Row],[SALDO_ATUAL_J]]=MOVALMOXA[[#This Row],[SALDOATUAL]],"OK","DIF")</f>
        <v>DIF</v>
      </c>
      <c r="T575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1469, SALDOATUAL = 1465 WHERE HANDLE = 8509035)</v>
      </c>
    </row>
    <row r="576" spans="1:20">
      <c r="A576">
        <v>575</v>
      </c>
      <c r="B576">
        <v>8509047</v>
      </c>
      <c r="C576">
        <v>113</v>
      </c>
      <c r="D576">
        <v>103</v>
      </c>
      <c r="E576">
        <v>6</v>
      </c>
      <c r="F576">
        <v>1</v>
      </c>
      <c r="G576">
        <v>2023</v>
      </c>
      <c r="H576">
        <v>4</v>
      </c>
      <c r="I576">
        <v>2019</v>
      </c>
      <c r="K576">
        <v>4</v>
      </c>
      <c r="L576">
        <v>8917327</v>
      </c>
      <c r="M576" s="2">
        <v>43640.613194444399</v>
      </c>
      <c r="N576" s="2">
        <v>43640.613194444399</v>
      </c>
      <c r="O576" s="2">
        <v>43640.613194444399</v>
      </c>
      <c r="P576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1465</v>
      </c>
      <c r="Q576" s="5">
        <f>IF(MOVALMOXA[[#This Row],[TIPOMOVIMENTACAO]]=1,Q575-MOVALMOXA[[#This Row],[QUANTIDADE]],IF(MOVALMOXA[[#This Row],[TIPOMOVIMENTACAO]]=26,Q575-MOVALMOXA[[#This Row],[QUANTIDADE]],IF(MOVALMOXA[[#This Row],[TIPOMOVIMENTACAO]]=33,Q575-MOVALMOXA[[#This Row],[QUANTIDADE]],Q575+MOVALMOXA[[#This Row],[QUANTIDADE]])))</f>
        <v>1461</v>
      </c>
      <c r="R576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576" s="5" t="str">
        <f>IF(MOVALMOXA[[#This Row],[SALDO_ATUAL_J]]=MOVALMOXA[[#This Row],[SALDOATUAL]],"OK","DIF")</f>
        <v>DIF</v>
      </c>
      <c r="T576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1465, SALDOATUAL = 1461 WHERE HANDLE = 8509047)</v>
      </c>
    </row>
    <row r="577" spans="1:20">
      <c r="A577">
        <v>576</v>
      </c>
      <c r="B577">
        <v>8509254</v>
      </c>
      <c r="C577">
        <v>113</v>
      </c>
      <c r="D577">
        <v>103</v>
      </c>
      <c r="E577">
        <v>6</v>
      </c>
      <c r="F577">
        <v>1</v>
      </c>
      <c r="G577">
        <v>2019</v>
      </c>
      <c r="H577">
        <v>1</v>
      </c>
      <c r="I577">
        <v>2018</v>
      </c>
      <c r="K577">
        <v>4</v>
      </c>
      <c r="L577">
        <v>8917585</v>
      </c>
      <c r="M577" s="2">
        <v>43640.636111111096</v>
      </c>
      <c r="N577" s="2">
        <v>43640.636111111096</v>
      </c>
      <c r="O577" s="2">
        <v>43640.636805555601</v>
      </c>
      <c r="P577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1461</v>
      </c>
      <c r="Q577" s="5">
        <f>IF(MOVALMOXA[[#This Row],[TIPOMOVIMENTACAO]]=1,Q576-MOVALMOXA[[#This Row],[QUANTIDADE]],IF(MOVALMOXA[[#This Row],[TIPOMOVIMENTACAO]]=26,Q576-MOVALMOXA[[#This Row],[QUANTIDADE]],IF(MOVALMOXA[[#This Row],[TIPOMOVIMENTACAO]]=33,Q576-MOVALMOXA[[#This Row],[QUANTIDADE]],Q576+MOVALMOXA[[#This Row],[QUANTIDADE]])))</f>
        <v>1460</v>
      </c>
      <c r="R577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577" s="5" t="str">
        <f>IF(MOVALMOXA[[#This Row],[SALDO_ATUAL_J]]=MOVALMOXA[[#This Row],[SALDOATUAL]],"OK","DIF")</f>
        <v>DIF</v>
      </c>
      <c r="T577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1461, SALDOATUAL = 1460 WHERE HANDLE = 8509254)</v>
      </c>
    </row>
    <row r="578" spans="1:20">
      <c r="A578">
        <v>577</v>
      </c>
      <c r="B578">
        <v>8509264</v>
      </c>
      <c r="C578">
        <v>113</v>
      </c>
      <c r="D578">
        <v>103</v>
      </c>
      <c r="E578">
        <v>6</v>
      </c>
      <c r="F578">
        <v>1</v>
      </c>
      <c r="G578">
        <v>2018</v>
      </c>
      <c r="H578">
        <v>1</v>
      </c>
      <c r="I578">
        <v>2017</v>
      </c>
      <c r="K578">
        <v>4</v>
      </c>
      <c r="L578">
        <v>8917617</v>
      </c>
      <c r="M578" s="2">
        <v>43640.636111111096</v>
      </c>
      <c r="N578" s="2">
        <v>43640.636111111096</v>
      </c>
      <c r="O578" s="2">
        <v>43640.636805555601</v>
      </c>
      <c r="P578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1460</v>
      </c>
      <c r="Q578" s="5">
        <f>IF(MOVALMOXA[[#This Row],[TIPOMOVIMENTACAO]]=1,Q577-MOVALMOXA[[#This Row],[QUANTIDADE]],IF(MOVALMOXA[[#This Row],[TIPOMOVIMENTACAO]]=26,Q577-MOVALMOXA[[#This Row],[QUANTIDADE]],IF(MOVALMOXA[[#This Row],[TIPOMOVIMENTACAO]]=33,Q577-MOVALMOXA[[#This Row],[QUANTIDADE]],Q577+MOVALMOXA[[#This Row],[QUANTIDADE]])))</f>
        <v>1459</v>
      </c>
      <c r="R578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578" s="5" t="str">
        <f>IF(MOVALMOXA[[#This Row],[SALDO_ATUAL_J]]=MOVALMOXA[[#This Row],[SALDOATUAL]],"OK","DIF")</f>
        <v>DIF</v>
      </c>
      <c r="T578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1460, SALDOATUAL = 1459 WHERE HANDLE = 8509264)</v>
      </c>
    </row>
    <row r="579" spans="1:20">
      <c r="A579">
        <v>578</v>
      </c>
      <c r="B579">
        <v>8509278</v>
      </c>
      <c r="C579">
        <v>113</v>
      </c>
      <c r="D579">
        <v>103</v>
      </c>
      <c r="E579">
        <v>6</v>
      </c>
      <c r="F579">
        <v>1</v>
      </c>
      <c r="G579">
        <v>2017</v>
      </c>
      <c r="H579">
        <v>1</v>
      </c>
      <c r="I579">
        <v>2016</v>
      </c>
      <c r="K579">
        <v>4</v>
      </c>
      <c r="L579">
        <v>8917633</v>
      </c>
      <c r="M579" s="2">
        <v>43640.638888888898</v>
      </c>
      <c r="N579" s="2">
        <v>43640.638888888898</v>
      </c>
      <c r="O579" s="2">
        <v>43640.639583333301</v>
      </c>
      <c r="P579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1459</v>
      </c>
      <c r="Q579" s="5">
        <f>IF(MOVALMOXA[[#This Row],[TIPOMOVIMENTACAO]]=1,Q578-MOVALMOXA[[#This Row],[QUANTIDADE]],IF(MOVALMOXA[[#This Row],[TIPOMOVIMENTACAO]]=26,Q578-MOVALMOXA[[#This Row],[QUANTIDADE]],IF(MOVALMOXA[[#This Row],[TIPOMOVIMENTACAO]]=33,Q578-MOVALMOXA[[#This Row],[QUANTIDADE]],Q578+MOVALMOXA[[#This Row],[QUANTIDADE]])))</f>
        <v>1458</v>
      </c>
      <c r="R579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579" s="5" t="str">
        <f>IF(MOVALMOXA[[#This Row],[SALDO_ATUAL_J]]=MOVALMOXA[[#This Row],[SALDOATUAL]],"OK","DIF")</f>
        <v>DIF</v>
      </c>
      <c r="T579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1459, SALDOATUAL = 1458 WHERE HANDLE = 8509278)</v>
      </c>
    </row>
    <row r="580" spans="1:20">
      <c r="A580">
        <v>579</v>
      </c>
      <c r="B580">
        <v>8509284</v>
      </c>
      <c r="C580">
        <v>113</v>
      </c>
      <c r="D580">
        <v>103</v>
      </c>
      <c r="E580">
        <v>6</v>
      </c>
      <c r="F580">
        <v>1</v>
      </c>
      <c r="G580">
        <v>2016</v>
      </c>
      <c r="H580">
        <v>1</v>
      </c>
      <c r="I580">
        <v>2015</v>
      </c>
      <c r="K580">
        <v>4</v>
      </c>
      <c r="L580">
        <v>8917646</v>
      </c>
      <c r="M580" s="2">
        <v>43640.639583333301</v>
      </c>
      <c r="N580" s="2">
        <v>43640.639583333301</v>
      </c>
      <c r="O580" s="2">
        <v>43640.640277777798</v>
      </c>
      <c r="P580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1458</v>
      </c>
      <c r="Q580" s="5">
        <f>IF(MOVALMOXA[[#This Row],[TIPOMOVIMENTACAO]]=1,Q579-MOVALMOXA[[#This Row],[QUANTIDADE]],IF(MOVALMOXA[[#This Row],[TIPOMOVIMENTACAO]]=26,Q579-MOVALMOXA[[#This Row],[QUANTIDADE]],IF(MOVALMOXA[[#This Row],[TIPOMOVIMENTACAO]]=33,Q579-MOVALMOXA[[#This Row],[QUANTIDADE]],Q579+MOVALMOXA[[#This Row],[QUANTIDADE]])))</f>
        <v>1457</v>
      </c>
      <c r="R580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580" s="5" t="str">
        <f>IF(MOVALMOXA[[#This Row],[SALDO_ATUAL_J]]=MOVALMOXA[[#This Row],[SALDOATUAL]],"OK","DIF")</f>
        <v>DIF</v>
      </c>
      <c r="T580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1458, SALDOATUAL = 1457 WHERE HANDLE = 8509284)</v>
      </c>
    </row>
    <row r="581" spans="1:20">
      <c r="A581">
        <v>580</v>
      </c>
      <c r="B581">
        <v>8509392</v>
      </c>
      <c r="C581">
        <v>113</v>
      </c>
      <c r="D581">
        <v>103</v>
      </c>
      <c r="E581">
        <v>6</v>
      </c>
      <c r="F581">
        <v>1</v>
      </c>
      <c r="G581">
        <v>2015</v>
      </c>
      <c r="H581">
        <v>2</v>
      </c>
      <c r="I581">
        <v>2013</v>
      </c>
      <c r="K581">
        <v>4</v>
      </c>
      <c r="L581">
        <v>8917811</v>
      </c>
      <c r="M581" s="2">
        <v>43640.654166666704</v>
      </c>
      <c r="N581" s="2">
        <v>43640.654166666704</v>
      </c>
      <c r="O581" s="2">
        <v>43640.654166666704</v>
      </c>
      <c r="P581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1457</v>
      </c>
      <c r="Q581" s="5">
        <f>IF(MOVALMOXA[[#This Row],[TIPOMOVIMENTACAO]]=1,Q580-MOVALMOXA[[#This Row],[QUANTIDADE]],IF(MOVALMOXA[[#This Row],[TIPOMOVIMENTACAO]]=26,Q580-MOVALMOXA[[#This Row],[QUANTIDADE]],IF(MOVALMOXA[[#This Row],[TIPOMOVIMENTACAO]]=33,Q580-MOVALMOXA[[#This Row],[QUANTIDADE]],Q580+MOVALMOXA[[#This Row],[QUANTIDADE]])))</f>
        <v>1455</v>
      </c>
      <c r="R581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581" s="5" t="str">
        <f>IF(MOVALMOXA[[#This Row],[SALDO_ATUAL_J]]=MOVALMOXA[[#This Row],[SALDOATUAL]],"OK","DIF")</f>
        <v>DIF</v>
      </c>
      <c r="T581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1457, SALDOATUAL = 1455 WHERE HANDLE = 8509392)</v>
      </c>
    </row>
    <row r="582" spans="1:20">
      <c r="A582">
        <v>581</v>
      </c>
      <c r="B582">
        <v>8509405</v>
      </c>
      <c r="C582">
        <v>113</v>
      </c>
      <c r="D582">
        <v>103</v>
      </c>
      <c r="E582">
        <v>6</v>
      </c>
      <c r="F582">
        <v>1</v>
      </c>
      <c r="G582">
        <v>2013</v>
      </c>
      <c r="H582">
        <v>2</v>
      </c>
      <c r="I582">
        <v>2011</v>
      </c>
      <c r="K582">
        <v>4</v>
      </c>
      <c r="L582">
        <v>8917819</v>
      </c>
      <c r="M582" s="2">
        <v>43640.655555555597</v>
      </c>
      <c r="N582" s="2">
        <v>43640.655555555597</v>
      </c>
      <c r="O582" s="2">
        <v>43640.65625</v>
      </c>
      <c r="P582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1455</v>
      </c>
      <c r="Q582" s="5">
        <f>IF(MOVALMOXA[[#This Row],[TIPOMOVIMENTACAO]]=1,Q581-MOVALMOXA[[#This Row],[QUANTIDADE]],IF(MOVALMOXA[[#This Row],[TIPOMOVIMENTACAO]]=26,Q581-MOVALMOXA[[#This Row],[QUANTIDADE]],IF(MOVALMOXA[[#This Row],[TIPOMOVIMENTACAO]]=33,Q581-MOVALMOXA[[#This Row],[QUANTIDADE]],Q581+MOVALMOXA[[#This Row],[QUANTIDADE]])))</f>
        <v>1453</v>
      </c>
      <c r="R582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582" s="5" t="str">
        <f>IF(MOVALMOXA[[#This Row],[SALDO_ATUAL_J]]=MOVALMOXA[[#This Row],[SALDOATUAL]],"OK","DIF")</f>
        <v>DIF</v>
      </c>
      <c r="T582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1455, SALDOATUAL = 1453 WHERE HANDLE = 8509405)</v>
      </c>
    </row>
    <row r="583" spans="1:20">
      <c r="A583">
        <v>582</v>
      </c>
      <c r="B583">
        <v>8509427</v>
      </c>
      <c r="C583">
        <v>113</v>
      </c>
      <c r="D583">
        <v>103</v>
      </c>
      <c r="E583">
        <v>6</v>
      </c>
      <c r="F583">
        <v>1</v>
      </c>
      <c r="G583">
        <v>2011</v>
      </c>
      <c r="H583">
        <v>2</v>
      </c>
      <c r="I583">
        <v>2009</v>
      </c>
      <c r="K583">
        <v>4</v>
      </c>
      <c r="L583">
        <v>8917853</v>
      </c>
      <c r="M583" s="2">
        <v>43640.659722222197</v>
      </c>
      <c r="N583" s="2">
        <v>43640.659722222197</v>
      </c>
      <c r="O583" s="2">
        <v>43640.659722222197</v>
      </c>
      <c r="P583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1453</v>
      </c>
      <c r="Q583" s="5">
        <f>IF(MOVALMOXA[[#This Row],[TIPOMOVIMENTACAO]]=1,Q582-MOVALMOXA[[#This Row],[QUANTIDADE]],IF(MOVALMOXA[[#This Row],[TIPOMOVIMENTACAO]]=26,Q582-MOVALMOXA[[#This Row],[QUANTIDADE]],IF(MOVALMOXA[[#This Row],[TIPOMOVIMENTACAO]]=33,Q582-MOVALMOXA[[#This Row],[QUANTIDADE]],Q582+MOVALMOXA[[#This Row],[QUANTIDADE]])))</f>
        <v>1451</v>
      </c>
      <c r="R583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583" s="5" t="str">
        <f>IF(MOVALMOXA[[#This Row],[SALDO_ATUAL_J]]=MOVALMOXA[[#This Row],[SALDOATUAL]],"OK","DIF")</f>
        <v>DIF</v>
      </c>
      <c r="T583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1453, SALDOATUAL = 1451 WHERE HANDLE = 8509427)</v>
      </c>
    </row>
    <row r="584" spans="1:20">
      <c r="A584">
        <v>583</v>
      </c>
      <c r="B584">
        <v>8509481</v>
      </c>
      <c r="C584">
        <v>113</v>
      </c>
      <c r="D584">
        <v>103</v>
      </c>
      <c r="E584">
        <v>6</v>
      </c>
      <c r="F584">
        <v>1</v>
      </c>
      <c r="G584">
        <v>2009</v>
      </c>
      <c r="H584">
        <v>6</v>
      </c>
      <c r="I584">
        <v>2003</v>
      </c>
      <c r="K584">
        <v>4</v>
      </c>
      <c r="L584">
        <v>8917938</v>
      </c>
      <c r="M584" s="2">
        <v>43640.670138888898</v>
      </c>
      <c r="N584" s="2">
        <v>43640.670138888898</v>
      </c>
      <c r="O584" s="2">
        <v>43640.670833333301</v>
      </c>
      <c r="P584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1451</v>
      </c>
      <c r="Q584" s="5">
        <f>IF(MOVALMOXA[[#This Row],[TIPOMOVIMENTACAO]]=1,Q583-MOVALMOXA[[#This Row],[QUANTIDADE]],IF(MOVALMOXA[[#This Row],[TIPOMOVIMENTACAO]]=26,Q583-MOVALMOXA[[#This Row],[QUANTIDADE]],IF(MOVALMOXA[[#This Row],[TIPOMOVIMENTACAO]]=33,Q583-MOVALMOXA[[#This Row],[QUANTIDADE]],Q583+MOVALMOXA[[#This Row],[QUANTIDADE]])))</f>
        <v>1445</v>
      </c>
      <c r="R584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584" s="5" t="str">
        <f>IF(MOVALMOXA[[#This Row],[SALDO_ATUAL_J]]=MOVALMOXA[[#This Row],[SALDOATUAL]],"OK","DIF")</f>
        <v>DIF</v>
      </c>
      <c r="T584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1451, SALDOATUAL = 1445 WHERE HANDLE = 8509481)</v>
      </c>
    </row>
    <row r="585" spans="1:20">
      <c r="A585">
        <v>584</v>
      </c>
      <c r="B585">
        <v>8509492</v>
      </c>
      <c r="C585">
        <v>113</v>
      </c>
      <c r="D585">
        <v>103</v>
      </c>
      <c r="E585">
        <v>6</v>
      </c>
      <c r="F585">
        <v>1</v>
      </c>
      <c r="G585">
        <v>2003</v>
      </c>
      <c r="H585">
        <v>4</v>
      </c>
      <c r="I585">
        <v>1999</v>
      </c>
      <c r="K585">
        <v>4</v>
      </c>
      <c r="L585">
        <v>8917965</v>
      </c>
      <c r="M585" s="2">
        <v>43640.672222222202</v>
      </c>
      <c r="N585" s="2">
        <v>43640.672222222202</v>
      </c>
      <c r="O585" s="2">
        <v>43640.672916666699</v>
      </c>
      <c r="P585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1445</v>
      </c>
      <c r="Q585" s="5">
        <f>IF(MOVALMOXA[[#This Row],[TIPOMOVIMENTACAO]]=1,Q584-MOVALMOXA[[#This Row],[QUANTIDADE]],IF(MOVALMOXA[[#This Row],[TIPOMOVIMENTACAO]]=26,Q584-MOVALMOXA[[#This Row],[QUANTIDADE]],IF(MOVALMOXA[[#This Row],[TIPOMOVIMENTACAO]]=33,Q584-MOVALMOXA[[#This Row],[QUANTIDADE]],Q584+MOVALMOXA[[#This Row],[QUANTIDADE]])))</f>
        <v>1441</v>
      </c>
      <c r="R585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585" s="5" t="str">
        <f>IF(MOVALMOXA[[#This Row],[SALDO_ATUAL_J]]=MOVALMOXA[[#This Row],[SALDOATUAL]],"OK","DIF")</f>
        <v>DIF</v>
      </c>
      <c r="T585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1445, SALDOATUAL = 1441 WHERE HANDLE = 8509492)</v>
      </c>
    </row>
    <row r="586" spans="1:20">
      <c r="A586">
        <v>585</v>
      </c>
      <c r="B586">
        <v>8509606</v>
      </c>
      <c r="C586">
        <v>113</v>
      </c>
      <c r="D586">
        <v>103</v>
      </c>
      <c r="E586">
        <v>6</v>
      </c>
      <c r="F586">
        <v>1</v>
      </c>
      <c r="G586">
        <v>1999</v>
      </c>
      <c r="H586">
        <v>1</v>
      </c>
      <c r="I586">
        <v>1998</v>
      </c>
      <c r="K586">
        <v>4</v>
      </c>
      <c r="L586">
        <v>8918088</v>
      </c>
      <c r="M586" s="2">
        <v>43640.693055555603</v>
      </c>
      <c r="N586" s="2">
        <v>43640.693055555603</v>
      </c>
      <c r="O586" s="2">
        <v>43640.693749999999</v>
      </c>
      <c r="P586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1441</v>
      </c>
      <c r="Q586" s="5">
        <f>IF(MOVALMOXA[[#This Row],[TIPOMOVIMENTACAO]]=1,Q585-MOVALMOXA[[#This Row],[QUANTIDADE]],IF(MOVALMOXA[[#This Row],[TIPOMOVIMENTACAO]]=26,Q585-MOVALMOXA[[#This Row],[QUANTIDADE]],IF(MOVALMOXA[[#This Row],[TIPOMOVIMENTACAO]]=33,Q585-MOVALMOXA[[#This Row],[QUANTIDADE]],Q585+MOVALMOXA[[#This Row],[QUANTIDADE]])))</f>
        <v>1440</v>
      </c>
      <c r="R586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586" s="5" t="str">
        <f>IF(MOVALMOXA[[#This Row],[SALDO_ATUAL_J]]=MOVALMOXA[[#This Row],[SALDOATUAL]],"OK","DIF")</f>
        <v>DIF</v>
      </c>
      <c r="T586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1441, SALDOATUAL = 1440 WHERE HANDLE = 8509606)</v>
      </c>
    </row>
    <row r="587" spans="1:20">
      <c r="A587">
        <v>586</v>
      </c>
      <c r="B587">
        <v>8509612</v>
      </c>
      <c r="C587">
        <v>113</v>
      </c>
      <c r="D587">
        <v>103</v>
      </c>
      <c r="E587">
        <v>6</v>
      </c>
      <c r="F587">
        <v>1</v>
      </c>
      <c r="G587">
        <v>1998</v>
      </c>
      <c r="H587">
        <v>8</v>
      </c>
      <c r="I587">
        <v>1990</v>
      </c>
      <c r="K587">
        <v>4</v>
      </c>
      <c r="L587">
        <v>8918097</v>
      </c>
      <c r="M587" s="2">
        <v>43640.695138888899</v>
      </c>
      <c r="N587" s="2">
        <v>43640.695138888899</v>
      </c>
      <c r="O587" s="2">
        <v>43640.695138888899</v>
      </c>
      <c r="P587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1440</v>
      </c>
      <c r="Q587" s="5">
        <f>IF(MOVALMOXA[[#This Row],[TIPOMOVIMENTACAO]]=1,Q586-MOVALMOXA[[#This Row],[QUANTIDADE]],IF(MOVALMOXA[[#This Row],[TIPOMOVIMENTACAO]]=26,Q586-MOVALMOXA[[#This Row],[QUANTIDADE]],IF(MOVALMOXA[[#This Row],[TIPOMOVIMENTACAO]]=33,Q586-MOVALMOXA[[#This Row],[QUANTIDADE]],Q586+MOVALMOXA[[#This Row],[QUANTIDADE]])))</f>
        <v>1432</v>
      </c>
      <c r="R587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587" s="5" t="str">
        <f>IF(MOVALMOXA[[#This Row],[SALDO_ATUAL_J]]=MOVALMOXA[[#This Row],[SALDOATUAL]],"OK","DIF")</f>
        <v>DIF</v>
      </c>
      <c r="T587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1440, SALDOATUAL = 1432 WHERE HANDLE = 8509612)</v>
      </c>
    </row>
    <row r="588" spans="1:20">
      <c r="A588">
        <v>587</v>
      </c>
      <c r="B588">
        <v>8509622</v>
      </c>
      <c r="C588">
        <v>113</v>
      </c>
      <c r="D588">
        <v>103</v>
      </c>
      <c r="E588">
        <v>6</v>
      </c>
      <c r="F588">
        <v>1</v>
      </c>
      <c r="G588">
        <v>1990</v>
      </c>
      <c r="H588">
        <v>4</v>
      </c>
      <c r="I588">
        <v>1986</v>
      </c>
      <c r="K588">
        <v>4</v>
      </c>
      <c r="L588">
        <v>8918110</v>
      </c>
      <c r="M588" s="2">
        <v>43640.6965277778</v>
      </c>
      <c r="N588" s="2">
        <v>43640.6965277778</v>
      </c>
      <c r="O588" s="2">
        <v>43640.697222222203</v>
      </c>
      <c r="P588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1432</v>
      </c>
      <c r="Q588" s="5">
        <f>IF(MOVALMOXA[[#This Row],[TIPOMOVIMENTACAO]]=1,Q587-MOVALMOXA[[#This Row],[QUANTIDADE]],IF(MOVALMOXA[[#This Row],[TIPOMOVIMENTACAO]]=26,Q587-MOVALMOXA[[#This Row],[QUANTIDADE]],IF(MOVALMOXA[[#This Row],[TIPOMOVIMENTACAO]]=33,Q587-MOVALMOXA[[#This Row],[QUANTIDADE]],Q587+MOVALMOXA[[#This Row],[QUANTIDADE]])))</f>
        <v>1428</v>
      </c>
      <c r="R588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588" s="5" t="str">
        <f>IF(MOVALMOXA[[#This Row],[SALDO_ATUAL_J]]=MOVALMOXA[[#This Row],[SALDOATUAL]],"OK","DIF")</f>
        <v>DIF</v>
      </c>
      <c r="T588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1432, SALDOATUAL = 1428 WHERE HANDLE = 8509622)</v>
      </c>
    </row>
    <row r="589" spans="1:20">
      <c r="A589">
        <v>588</v>
      </c>
      <c r="B589">
        <v>8509665</v>
      </c>
      <c r="C589">
        <v>113</v>
      </c>
      <c r="D589">
        <v>103</v>
      </c>
      <c r="E589">
        <v>6</v>
      </c>
      <c r="F589">
        <v>1</v>
      </c>
      <c r="G589">
        <v>1986</v>
      </c>
      <c r="H589">
        <v>4</v>
      </c>
      <c r="I589">
        <v>1982</v>
      </c>
      <c r="K589">
        <v>4</v>
      </c>
      <c r="L589">
        <v>8918158</v>
      </c>
      <c r="M589" s="2">
        <v>43640.7097222222</v>
      </c>
      <c r="N589" s="2">
        <v>43640.7097222222</v>
      </c>
      <c r="O589" s="2">
        <v>43640.7097222222</v>
      </c>
      <c r="P589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1428</v>
      </c>
      <c r="Q589" s="5">
        <f>IF(MOVALMOXA[[#This Row],[TIPOMOVIMENTACAO]]=1,Q588-MOVALMOXA[[#This Row],[QUANTIDADE]],IF(MOVALMOXA[[#This Row],[TIPOMOVIMENTACAO]]=26,Q588-MOVALMOXA[[#This Row],[QUANTIDADE]],IF(MOVALMOXA[[#This Row],[TIPOMOVIMENTACAO]]=33,Q588-MOVALMOXA[[#This Row],[QUANTIDADE]],Q588+MOVALMOXA[[#This Row],[QUANTIDADE]])))</f>
        <v>1424</v>
      </c>
      <c r="R589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589" s="5" t="str">
        <f>IF(MOVALMOXA[[#This Row],[SALDO_ATUAL_J]]=MOVALMOXA[[#This Row],[SALDOATUAL]],"OK","DIF")</f>
        <v>DIF</v>
      </c>
      <c r="T589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1428, SALDOATUAL = 1424 WHERE HANDLE = 8509665)</v>
      </c>
    </row>
    <row r="590" spans="1:20">
      <c r="A590">
        <v>589</v>
      </c>
      <c r="B590">
        <v>8509910</v>
      </c>
      <c r="C590">
        <v>113</v>
      </c>
      <c r="D590">
        <v>103</v>
      </c>
      <c r="E590">
        <v>6</v>
      </c>
      <c r="F590">
        <v>1</v>
      </c>
      <c r="G590">
        <v>1982</v>
      </c>
      <c r="H590">
        <v>4</v>
      </c>
      <c r="I590">
        <v>1978</v>
      </c>
      <c r="K590">
        <v>4</v>
      </c>
      <c r="L590">
        <v>8918272</v>
      </c>
      <c r="M590" s="2">
        <v>43640.721527777801</v>
      </c>
      <c r="N590" s="2">
        <v>43640.721527777801</v>
      </c>
      <c r="O590" s="2">
        <v>43640.722222222197</v>
      </c>
      <c r="P590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1424</v>
      </c>
      <c r="Q590" s="5">
        <f>IF(MOVALMOXA[[#This Row],[TIPOMOVIMENTACAO]]=1,Q589-MOVALMOXA[[#This Row],[QUANTIDADE]],IF(MOVALMOXA[[#This Row],[TIPOMOVIMENTACAO]]=26,Q589-MOVALMOXA[[#This Row],[QUANTIDADE]],IF(MOVALMOXA[[#This Row],[TIPOMOVIMENTACAO]]=33,Q589-MOVALMOXA[[#This Row],[QUANTIDADE]],Q589+MOVALMOXA[[#This Row],[QUANTIDADE]])))</f>
        <v>1420</v>
      </c>
      <c r="R590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590" s="5" t="str">
        <f>IF(MOVALMOXA[[#This Row],[SALDO_ATUAL_J]]=MOVALMOXA[[#This Row],[SALDOATUAL]],"OK","DIF")</f>
        <v>DIF</v>
      </c>
      <c r="T590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1424, SALDOATUAL = 1420 WHERE HANDLE = 8509910)</v>
      </c>
    </row>
    <row r="591" spans="1:20">
      <c r="A591">
        <v>590</v>
      </c>
      <c r="B591">
        <v>8509925</v>
      </c>
      <c r="C591">
        <v>113</v>
      </c>
      <c r="D591">
        <v>103</v>
      </c>
      <c r="E591">
        <v>6</v>
      </c>
      <c r="F591">
        <v>1</v>
      </c>
      <c r="G591">
        <v>1978</v>
      </c>
      <c r="H591">
        <v>8</v>
      </c>
      <c r="I591">
        <v>1970</v>
      </c>
      <c r="K591">
        <v>4</v>
      </c>
      <c r="L591">
        <v>8918288</v>
      </c>
      <c r="M591" s="2">
        <v>43640.724305555603</v>
      </c>
      <c r="N591" s="2">
        <v>43640.724305555603</v>
      </c>
      <c r="O591" s="2">
        <v>43640.724305555603</v>
      </c>
      <c r="P591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1420</v>
      </c>
      <c r="Q591" s="5">
        <f>IF(MOVALMOXA[[#This Row],[TIPOMOVIMENTACAO]]=1,Q590-MOVALMOXA[[#This Row],[QUANTIDADE]],IF(MOVALMOXA[[#This Row],[TIPOMOVIMENTACAO]]=26,Q590-MOVALMOXA[[#This Row],[QUANTIDADE]],IF(MOVALMOXA[[#This Row],[TIPOMOVIMENTACAO]]=33,Q590-MOVALMOXA[[#This Row],[QUANTIDADE]],Q590+MOVALMOXA[[#This Row],[QUANTIDADE]])))</f>
        <v>1412</v>
      </c>
      <c r="R591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591" s="5" t="str">
        <f>IF(MOVALMOXA[[#This Row],[SALDO_ATUAL_J]]=MOVALMOXA[[#This Row],[SALDOATUAL]],"OK","DIF")</f>
        <v>DIF</v>
      </c>
      <c r="T591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1420, SALDOATUAL = 1412 WHERE HANDLE = 8509925)</v>
      </c>
    </row>
    <row r="592" spans="1:20">
      <c r="A592">
        <v>591</v>
      </c>
      <c r="B592">
        <v>8509935</v>
      </c>
      <c r="C592">
        <v>113</v>
      </c>
      <c r="D592">
        <v>103</v>
      </c>
      <c r="E592">
        <v>6</v>
      </c>
      <c r="F592">
        <v>1</v>
      </c>
      <c r="G592">
        <v>1970</v>
      </c>
      <c r="H592">
        <v>4</v>
      </c>
      <c r="I592">
        <v>1966</v>
      </c>
      <c r="K592">
        <v>4</v>
      </c>
      <c r="L592">
        <v>8918302</v>
      </c>
      <c r="M592" s="2">
        <v>43640.724999999999</v>
      </c>
      <c r="N592" s="2">
        <v>43640.724999999999</v>
      </c>
      <c r="O592" s="2">
        <v>43640.725694444402</v>
      </c>
      <c r="P592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1412</v>
      </c>
      <c r="Q592" s="5">
        <f>IF(MOVALMOXA[[#This Row],[TIPOMOVIMENTACAO]]=1,Q591-MOVALMOXA[[#This Row],[QUANTIDADE]],IF(MOVALMOXA[[#This Row],[TIPOMOVIMENTACAO]]=26,Q591-MOVALMOXA[[#This Row],[QUANTIDADE]],IF(MOVALMOXA[[#This Row],[TIPOMOVIMENTACAO]]=33,Q591-MOVALMOXA[[#This Row],[QUANTIDADE]],Q591+MOVALMOXA[[#This Row],[QUANTIDADE]])))</f>
        <v>1408</v>
      </c>
      <c r="R592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592" s="5" t="str">
        <f>IF(MOVALMOXA[[#This Row],[SALDO_ATUAL_J]]=MOVALMOXA[[#This Row],[SALDOATUAL]],"OK","DIF")</f>
        <v>DIF</v>
      </c>
      <c r="T592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1412, SALDOATUAL = 1408 WHERE HANDLE = 8509935)</v>
      </c>
    </row>
    <row r="593" spans="1:20">
      <c r="A593">
        <v>592</v>
      </c>
      <c r="B593">
        <v>8509949</v>
      </c>
      <c r="C593">
        <v>113</v>
      </c>
      <c r="D593">
        <v>103</v>
      </c>
      <c r="E593">
        <v>6</v>
      </c>
      <c r="F593">
        <v>1</v>
      </c>
      <c r="G593">
        <v>1966</v>
      </c>
      <c r="H593">
        <v>3</v>
      </c>
      <c r="I593">
        <v>1963</v>
      </c>
      <c r="K593">
        <v>4</v>
      </c>
      <c r="L593">
        <v>8918314</v>
      </c>
      <c r="M593" s="2">
        <v>43640.726388888899</v>
      </c>
      <c r="N593" s="2">
        <v>43640.726388888899</v>
      </c>
      <c r="O593" s="2">
        <v>43640.727083333302</v>
      </c>
      <c r="P593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1408</v>
      </c>
      <c r="Q593" s="5">
        <f>IF(MOVALMOXA[[#This Row],[TIPOMOVIMENTACAO]]=1,Q592-MOVALMOXA[[#This Row],[QUANTIDADE]],IF(MOVALMOXA[[#This Row],[TIPOMOVIMENTACAO]]=26,Q592-MOVALMOXA[[#This Row],[QUANTIDADE]],IF(MOVALMOXA[[#This Row],[TIPOMOVIMENTACAO]]=33,Q592-MOVALMOXA[[#This Row],[QUANTIDADE]],Q592+MOVALMOXA[[#This Row],[QUANTIDADE]])))</f>
        <v>1405</v>
      </c>
      <c r="R593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593" s="5" t="str">
        <f>IF(MOVALMOXA[[#This Row],[SALDO_ATUAL_J]]=MOVALMOXA[[#This Row],[SALDOATUAL]],"OK","DIF")</f>
        <v>DIF</v>
      </c>
      <c r="T593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1408, SALDOATUAL = 1405 WHERE HANDLE = 8509949)</v>
      </c>
    </row>
    <row r="594" spans="1:20">
      <c r="A594">
        <v>593</v>
      </c>
      <c r="B594">
        <v>8509955</v>
      </c>
      <c r="C594">
        <v>113</v>
      </c>
      <c r="D594">
        <v>103</v>
      </c>
      <c r="E594">
        <v>6</v>
      </c>
      <c r="F594">
        <v>1</v>
      </c>
      <c r="G594">
        <v>1963</v>
      </c>
      <c r="H594">
        <v>4</v>
      </c>
      <c r="I594">
        <v>1959</v>
      </c>
      <c r="K594">
        <v>4</v>
      </c>
      <c r="L594">
        <v>8918321</v>
      </c>
      <c r="M594" s="2">
        <v>43640.727083333302</v>
      </c>
      <c r="N594" s="2">
        <v>43640.727083333302</v>
      </c>
      <c r="O594" s="2">
        <v>43640.7277777778</v>
      </c>
      <c r="P594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1405</v>
      </c>
      <c r="Q594" s="5">
        <f>IF(MOVALMOXA[[#This Row],[TIPOMOVIMENTACAO]]=1,Q593-MOVALMOXA[[#This Row],[QUANTIDADE]],IF(MOVALMOXA[[#This Row],[TIPOMOVIMENTACAO]]=26,Q593-MOVALMOXA[[#This Row],[QUANTIDADE]],IF(MOVALMOXA[[#This Row],[TIPOMOVIMENTACAO]]=33,Q593-MOVALMOXA[[#This Row],[QUANTIDADE]],Q593+MOVALMOXA[[#This Row],[QUANTIDADE]])))</f>
        <v>1401</v>
      </c>
      <c r="R594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594" s="5" t="str">
        <f>IF(MOVALMOXA[[#This Row],[SALDO_ATUAL_J]]=MOVALMOXA[[#This Row],[SALDOATUAL]],"OK","DIF")</f>
        <v>DIF</v>
      </c>
      <c r="T594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1405, SALDOATUAL = 1401 WHERE HANDLE = 8509955)</v>
      </c>
    </row>
    <row r="595" spans="1:20">
      <c r="A595">
        <v>594</v>
      </c>
      <c r="B595">
        <v>8509964</v>
      </c>
      <c r="C595">
        <v>113</v>
      </c>
      <c r="D595">
        <v>103</v>
      </c>
      <c r="E595">
        <v>6</v>
      </c>
      <c r="F595">
        <v>1</v>
      </c>
      <c r="G595">
        <v>1959</v>
      </c>
      <c r="H595">
        <v>2</v>
      </c>
      <c r="I595">
        <v>1957</v>
      </c>
      <c r="K595">
        <v>4</v>
      </c>
      <c r="L595">
        <v>8918331</v>
      </c>
      <c r="M595" s="2">
        <v>43640.7277777778</v>
      </c>
      <c r="N595" s="2">
        <v>43640.7277777778</v>
      </c>
      <c r="O595" s="2">
        <v>43640.728472222203</v>
      </c>
      <c r="P595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1401</v>
      </c>
      <c r="Q595" s="5">
        <f>IF(MOVALMOXA[[#This Row],[TIPOMOVIMENTACAO]]=1,Q594-MOVALMOXA[[#This Row],[QUANTIDADE]],IF(MOVALMOXA[[#This Row],[TIPOMOVIMENTACAO]]=26,Q594-MOVALMOXA[[#This Row],[QUANTIDADE]],IF(MOVALMOXA[[#This Row],[TIPOMOVIMENTACAO]]=33,Q594-MOVALMOXA[[#This Row],[QUANTIDADE]],Q594+MOVALMOXA[[#This Row],[QUANTIDADE]])))</f>
        <v>1399</v>
      </c>
      <c r="R595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595" s="5" t="str">
        <f>IF(MOVALMOXA[[#This Row],[SALDO_ATUAL_J]]=MOVALMOXA[[#This Row],[SALDOATUAL]],"OK","DIF")</f>
        <v>DIF</v>
      </c>
      <c r="T595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1401, SALDOATUAL = 1399 WHERE HANDLE = 8509964)</v>
      </c>
    </row>
    <row r="596" spans="1:20">
      <c r="A596">
        <v>595</v>
      </c>
      <c r="B596">
        <v>8509974</v>
      </c>
      <c r="C596">
        <v>113</v>
      </c>
      <c r="D596">
        <v>103</v>
      </c>
      <c r="E596">
        <v>6</v>
      </c>
      <c r="F596">
        <v>1</v>
      </c>
      <c r="G596">
        <v>1957</v>
      </c>
      <c r="H596">
        <v>3</v>
      </c>
      <c r="I596">
        <v>1954</v>
      </c>
      <c r="K596">
        <v>4</v>
      </c>
      <c r="L596">
        <v>8918344</v>
      </c>
      <c r="M596" s="2">
        <v>43640.731249999997</v>
      </c>
      <c r="N596" s="2">
        <v>43640.731249999997</v>
      </c>
      <c r="O596" s="2">
        <v>43640.731249999997</v>
      </c>
      <c r="P596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1399</v>
      </c>
      <c r="Q596" s="5">
        <f>IF(MOVALMOXA[[#This Row],[TIPOMOVIMENTACAO]]=1,Q595-MOVALMOXA[[#This Row],[QUANTIDADE]],IF(MOVALMOXA[[#This Row],[TIPOMOVIMENTACAO]]=26,Q595-MOVALMOXA[[#This Row],[QUANTIDADE]],IF(MOVALMOXA[[#This Row],[TIPOMOVIMENTACAO]]=33,Q595-MOVALMOXA[[#This Row],[QUANTIDADE]],Q595+MOVALMOXA[[#This Row],[QUANTIDADE]])))</f>
        <v>1396</v>
      </c>
      <c r="R596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596" s="5" t="str">
        <f>IF(MOVALMOXA[[#This Row],[SALDO_ATUAL_J]]=MOVALMOXA[[#This Row],[SALDOATUAL]],"OK","DIF")</f>
        <v>DIF</v>
      </c>
      <c r="T596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1399, SALDOATUAL = 1396 WHERE HANDLE = 8509974)</v>
      </c>
    </row>
    <row r="597" spans="1:20">
      <c r="A597">
        <v>596</v>
      </c>
      <c r="B597">
        <v>8510012</v>
      </c>
      <c r="C597">
        <v>113</v>
      </c>
      <c r="D597">
        <v>103</v>
      </c>
      <c r="E597">
        <v>6</v>
      </c>
      <c r="F597">
        <v>1</v>
      </c>
      <c r="G597">
        <v>1954</v>
      </c>
      <c r="H597">
        <v>6</v>
      </c>
      <c r="I597">
        <v>1948</v>
      </c>
      <c r="K597">
        <v>4</v>
      </c>
      <c r="L597">
        <v>8918421</v>
      </c>
      <c r="M597" s="2">
        <v>43640.738194444399</v>
      </c>
      <c r="N597" s="2">
        <v>43640.738194444399</v>
      </c>
      <c r="O597" s="2">
        <v>43640.738888888904</v>
      </c>
      <c r="P597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1396</v>
      </c>
      <c r="Q597" s="5">
        <f>IF(MOVALMOXA[[#This Row],[TIPOMOVIMENTACAO]]=1,Q596-MOVALMOXA[[#This Row],[QUANTIDADE]],IF(MOVALMOXA[[#This Row],[TIPOMOVIMENTACAO]]=26,Q596-MOVALMOXA[[#This Row],[QUANTIDADE]],IF(MOVALMOXA[[#This Row],[TIPOMOVIMENTACAO]]=33,Q596-MOVALMOXA[[#This Row],[QUANTIDADE]],Q596+MOVALMOXA[[#This Row],[QUANTIDADE]])))</f>
        <v>1390</v>
      </c>
      <c r="R597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597" s="5" t="str">
        <f>IF(MOVALMOXA[[#This Row],[SALDO_ATUAL_J]]=MOVALMOXA[[#This Row],[SALDOATUAL]],"OK","DIF")</f>
        <v>DIF</v>
      </c>
      <c r="T597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1396, SALDOATUAL = 1390 WHERE HANDLE = 8510012)</v>
      </c>
    </row>
    <row r="598" spans="1:20">
      <c r="A598">
        <v>597</v>
      </c>
      <c r="B598">
        <v>8510027</v>
      </c>
      <c r="C598">
        <v>113</v>
      </c>
      <c r="D598">
        <v>103</v>
      </c>
      <c r="E598">
        <v>6</v>
      </c>
      <c r="F598">
        <v>1</v>
      </c>
      <c r="G598">
        <v>1948</v>
      </c>
      <c r="H598">
        <v>4</v>
      </c>
      <c r="I598">
        <v>1944</v>
      </c>
      <c r="K598">
        <v>4</v>
      </c>
      <c r="L598">
        <v>8918439</v>
      </c>
      <c r="M598" s="2">
        <v>43640.740277777797</v>
      </c>
      <c r="N598" s="2">
        <v>43640.740277777797</v>
      </c>
      <c r="O598" s="2">
        <v>43640.7409722222</v>
      </c>
      <c r="P598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1390</v>
      </c>
      <c r="Q598" s="5">
        <f>IF(MOVALMOXA[[#This Row],[TIPOMOVIMENTACAO]]=1,Q597-MOVALMOXA[[#This Row],[QUANTIDADE]],IF(MOVALMOXA[[#This Row],[TIPOMOVIMENTACAO]]=26,Q597-MOVALMOXA[[#This Row],[QUANTIDADE]],IF(MOVALMOXA[[#This Row],[TIPOMOVIMENTACAO]]=33,Q597-MOVALMOXA[[#This Row],[QUANTIDADE]],Q597+MOVALMOXA[[#This Row],[QUANTIDADE]])))</f>
        <v>1386</v>
      </c>
      <c r="R598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598" s="5" t="str">
        <f>IF(MOVALMOXA[[#This Row],[SALDO_ATUAL_J]]=MOVALMOXA[[#This Row],[SALDOATUAL]],"OK","DIF")</f>
        <v>DIF</v>
      </c>
      <c r="T598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1390, SALDOATUAL = 1386 WHERE HANDLE = 8510027)</v>
      </c>
    </row>
    <row r="599" spans="1:20">
      <c r="A599">
        <v>598</v>
      </c>
      <c r="B599">
        <v>8510038</v>
      </c>
      <c r="C599">
        <v>113</v>
      </c>
      <c r="D599">
        <v>103</v>
      </c>
      <c r="E599">
        <v>6</v>
      </c>
      <c r="F599">
        <v>1</v>
      </c>
      <c r="G599">
        <v>1944</v>
      </c>
      <c r="H599">
        <v>4</v>
      </c>
      <c r="I599">
        <v>1940</v>
      </c>
      <c r="K599">
        <v>4</v>
      </c>
      <c r="L599">
        <v>8918451</v>
      </c>
      <c r="M599" s="2">
        <v>43640.741666666698</v>
      </c>
      <c r="N599" s="2">
        <v>43640.741666666698</v>
      </c>
      <c r="O599" s="2">
        <v>43640.742361111101</v>
      </c>
      <c r="P599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1386</v>
      </c>
      <c r="Q599" s="5">
        <f>IF(MOVALMOXA[[#This Row],[TIPOMOVIMENTACAO]]=1,Q598-MOVALMOXA[[#This Row],[QUANTIDADE]],IF(MOVALMOXA[[#This Row],[TIPOMOVIMENTACAO]]=26,Q598-MOVALMOXA[[#This Row],[QUANTIDADE]],IF(MOVALMOXA[[#This Row],[TIPOMOVIMENTACAO]]=33,Q598-MOVALMOXA[[#This Row],[QUANTIDADE]],Q598+MOVALMOXA[[#This Row],[QUANTIDADE]])))</f>
        <v>1382</v>
      </c>
      <c r="R599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599" s="5" t="str">
        <f>IF(MOVALMOXA[[#This Row],[SALDO_ATUAL_J]]=MOVALMOXA[[#This Row],[SALDOATUAL]],"OK","DIF")</f>
        <v>DIF</v>
      </c>
      <c r="T599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1386, SALDOATUAL = 1382 WHERE HANDLE = 8510038)</v>
      </c>
    </row>
    <row r="600" spans="1:20">
      <c r="A600">
        <v>599</v>
      </c>
      <c r="B600">
        <v>8510049</v>
      </c>
      <c r="C600">
        <v>113</v>
      </c>
      <c r="D600">
        <v>103</v>
      </c>
      <c r="E600">
        <v>6</v>
      </c>
      <c r="F600">
        <v>1</v>
      </c>
      <c r="G600">
        <v>1940</v>
      </c>
      <c r="H600">
        <v>1</v>
      </c>
      <c r="I600">
        <v>1939</v>
      </c>
      <c r="K600">
        <v>4</v>
      </c>
      <c r="L600">
        <v>8918463</v>
      </c>
      <c r="M600" s="2">
        <v>43640.742361111101</v>
      </c>
      <c r="N600" s="2">
        <v>43640.742361111101</v>
      </c>
      <c r="O600" s="2">
        <v>43640.743055555598</v>
      </c>
      <c r="P600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1382</v>
      </c>
      <c r="Q600" s="5">
        <f>IF(MOVALMOXA[[#This Row],[TIPOMOVIMENTACAO]]=1,Q599-MOVALMOXA[[#This Row],[QUANTIDADE]],IF(MOVALMOXA[[#This Row],[TIPOMOVIMENTACAO]]=26,Q599-MOVALMOXA[[#This Row],[QUANTIDADE]],IF(MOVALMOXA[[#This Row],[TIPOMOVIMENTACAO]]=33,Q599-MOVALMOXA[[#This Row],[QUANTIDADE]],Q599+MOVALMOXA[[#This Row],[QUANTIDADE]])))</f>
        <v>1381</v>
      </c>
      <c r="R600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600" s="5" t="str">
        <f>IF(MOVALMOXA[[#This Row],[SALDO_ATUAL_J]]=MOVALMOXA[[#This Row],[SALDOATUAL]],"OK","DIF")</f>
        <v>DIF</v>
      </c>
      <c r="T600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1382, SALDOATUAL = 1381 WHERE HANDLE = 8510049)</v>
      </c>
    </row>
    <row r="601" spans="1:20">
      <c r="A601">
        <v>600</v>
      </c>
      <c r="B601">
        <v>8510054</v>
      </c>
      <c r="C601">
        <v>113</v>
      </c>
      <c r="D601">
        <v>103</v>
      </c>
      <c r="E601">
        <v>6</v>
      </c>
      <c r="F601">
        <v>1</v>
      </c>
      <c r="G601">
        <v>1939</v>
      </c>
      <c r="H601">
        <v>4</v>
      </c>
      <c r="I601">
        <v>1935</v>
      </c>
      <c r="K601">
        <v>4</v>
      </c>
      <c r="L601">
        <v>8918469</v>
      </c>
      <c r="M601" s="2">
        <v>43640.743750000001</v>
      </c>
      <c r="N601" s="2">
        <v>43640.743750000001</v>
      </c>
      <c r="O601" s="2">
        <v>43640.744444444397</v>
      </c>
      <c r="P601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1381</v>
      </c>
      <c r="Q601" s="5">
        <f>IF(MOVALMOXA[[#This Row],[TIPOMOVIMENTACAO]]=1,Q600-MOVALMOXA[[#This Row],[QUANTIDADE]],IF(MOVALMOXA[[#This Row],[TIPOMOVIMENTACAO]]=26,Q600-MOVALMOXA[[#This Row],[QUANTIDADE]],IF(MOVALMOXA[[#This Row],[TIPOMOVIMENTACAO]]=33,Q600-MOVALMOXA[[#This Row],[QUANTIDADE]],Q600+MOVALMOXA[[#This Row],[QUANTIDADE]])))</f>
        <v>1377</v>
      </c>
      <c r="R601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601" s="5" t="str">
        <f>IF(MOVALMOXA[[#This Row],[SALDO_ATUAL_J]]=MOVALMOXA[[#This Row],[SALDOATUAL]],"OK","DIF")</f>
        <v>DIF</v>
      </c>
      <c r="T601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1381, SALDOATUAL = 1377 WHERE HANDLE = 8510054)</v>
      </c>
    </row>
    <row r="602" spans="1:20">
      <c r="A602">
        <v>601</v>
      </c>
      <c r="B602">
        <v>8510095</v>
      </c>
      <c r="C602">
        <v>113</v>
      </c>
      <c r="D602">
        <v>103</v>
      </c>
      <c r="E602">
        <v>6</v>
      </c>
      <c r="F602">
        <v>1</v>
      </c>
      <c r="G602">
        <v>1935</v>
      </c>
      <c r="H602">
        <v>4</v>
      </c>
      <c r="I602">
        <v>1931</v>
      </c>
      <c r="K602">
        <v>4</v>
      </c>
      <c r="L602">
        <v>8918515</v>
      </c>
      <c r="M602" s="2">
        <v>43640.752083333296</v>
      </c>
      <c r="N602" s="2">
        <v>43640.752083333296</v>
      </c>
      <c r="O602" s="2">
        <v>43640.752777777801</v>
      </c>
      <c r="P602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1377</v>
      </c>
      <c r="Q602" s="5">
        <f>IF(MOVALMOXA[[#This Row],[TIPOMOVIMENTACAO]]=1,Q601-MOVALMOXA[[#This Row],[QUANTIDADE]],IF(MOVALMOXA[[#This Row],[TIPOMOVIMENTACAO]]=26,Q601-MOVALMOXA[[#This Row],[QUANTIDADE]],IF(MOVALMOXA[[#This Row],[TIPOMOVIMENTACAO]]=33,Q601-MOVALMOXA[[#This Row],[QUANTIDADE]],Q601+MOVALMOXA[[#This Row],[QUANTIDADE]])))</f>
        <v>1373</v>
      </c>
      <c r="R602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602" s="5" t="str">
        <f>IF(MOVALMOXA[[#This Row],[SALDO_ATUAL_J]]=MOVALMOXA[[#This Row],[SALDOATUAL]],"OK","DIF")</f>
        <v>DIF</v>
      </c>
      <c r="T602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1377, SALDOATUAL = 1373 WHERE HANDLE = 8510095)</v>
      </c>
    </row>
    <row r="603" spans="1:20">
      <c r="A603">
        <v>602</v>
      </c>
      <c r="B603">
        <v>8510107</v>
      </c>
      <c r="C603">
        <v>113</v>
      </c>
      <c r="D603">
        <v>103</v>
      </c>
      <c r="E603">
        <v>6</v>
      </c>
      <c r="F603">
        <v>1</v>
      </c>
      <c r="G603">
        <v>1931</v>
      </c>
      <c r="H603">
        <v>1</v>
      </c>
      <c r="I603">
        <v>1930</v>
      </c>
      <c r="K603">
        <v>4</v>
      </c>
      <c r="L603">
        <v>8918529</v>
      </c>
      <c r="M603" s="2">
        <v>43640.754166666702</v>
      </c>
      <c r="N603" s="2">
        <v>43640.754166666702</v>
      </c>
      <c r="O603" s="2">
        <v>43640.754166666702</v>
      </c>
      <c r="P603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1373</v>
      </c>
      <c r="Q603" s="5">
        <f>IF(MOVALMOXA[[#This Row],[TIPOMOVIMENTACAO]]=1,Q602-MOVALMOXA[[#This Row],[QUANTIDADE]],IF(MOVALMOXA[[#This Row],[TIPOMOVIMENTACAO]]=26,Q602-MOVALMOXA[[#This Row],[QUANTIDADE]],IF(MOVALMOXA[[#This Row],[TIPOMOVIMENTACAO]]=33,Q602-MOVALMOXA[[#This Row],[QUANTIDADE]],Q602+MOVALMOXA[[#This Row],[QUANTIDADE]])))</f>
        <v>1372</v>
      </c>
      <c r="R603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603" s="5" t="str">
        <f>IF(MOVALMOXA[[#This Row],[SALDO_ATUAL_J]]=MOVALMOXA[[#This Row],[SALDOATUAL]],"OK","DIF")</f>
        <v>DIF</v>
      </c>
      <c r="T603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1373, SALDOATUAL = 1372 WHERE HANDLE = 8510107)</v>
      </c>
    </row>
    <row r="604" spans="1:20">
      <c r="A604">
        <v>603</v>
      </c>
      <c r="B604">
        <v>8510144</v>
      </c>
      <c r="C604">
        <v>113</v>
      </c>
      <c r="D604">
        <v>103</v>
      </c>
      <c r="E604">
        <v>6</v>
      </c>
      <c r="F604">
        <v>1</v>
      </c>
      <c r="G604">
        <v>1930</v>
      </c>
      <c r="H604">
        <v>1</v>
      </c>
      <c r="I604">
        <v>1929</v>
      </c>
      <c r="K604">
        <v>4</v>
      </c>
      <c r="L604">
        <v>8918569</v>
      </c>
      <c r="M604" s="2">
        <v>43640.756944444402</v>
      </c>
      <c r="N604" s="2">
        <v>43640.756944444402</v>
      </c>
      <c r="O604" s="2">
        <v>43640.756944444402</v>
      </c>
      <c r="P604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1372</v>
      </c>
      <c r="Q604" s="5">
        <f>IF(MOVALMOXA[[#This Row],[TIPOMOVIMENTACAO]]=1,Q603-MOVALMOXA[[#This Row],[QUANTIDADE]],IF(MOVALMOXA[[#This Row],[TIPOMOVIMENTACAO]]=26,Q603-MOVALMOXA[[#This Row],[QUANTIDADE]],IF(MOVALMOXA[[#This Row],[TIPOMOVIMENTACAO]]=33,Q603-MOVALMOXA[[#This Row],[QUANTIDADE]],Q603+MOVALMOXA[[#This Row],[QUANTIDADE]])))</f>
        <v>1371</v>
      </c>
      <c r="R604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604" s="5" t="str">
        <f>IF(MOVALMOXA[[#This Row],[SALDO_ATUAL_J]]=MOVALMOXA[[#This Row],[SALDOATUAL]],"OK","DIF")</f>
        <v>DIF</v>
      </c>
      <c r="T604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1372, SALDOATUAL = 1371 WHERE HANDLE = 8510144)</v>
      </c>
    </row>
    <row r="605" spans="1:20">
      <c r="A605">
        <v>604</v>
      </c>
      <c r="B605">
        <v>8510155</v>
      </c>
      <c r="C605">
        <v>113</v>
      </c>
      <c r="D605">
        <v>103</v>
      </c>
      <c r="E605">
        <v>6</v>
      </c>
      <c r="F605">
        <v>1</v>
      </c>
      <c r="G605">
        <v>1929</v>
      </c>
      <c r="H605">
        <v>1</v>
      </c>
      <c r="I605">
        <v>1928</v>
      </c>
      <c r="K605">
        <v>4</v>
      </c>
      <c r="L605">
        <v>8918570</v>
      </c>
      <c r="M605" s="2">
        <v>43640.756944444402</v>
      </c>
      <c r="N605" s="2">
        <v>43640.756944444402</v>
      </c>
      <c r="O605" s="2">
        <v>43640.757638888899</v>
      </c>
      <c r="P605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1371</v>
      </c>
      <c r="Q605" s="5">
        <f>IF(MOVALMOXA[[#This Row],[TIPOMOVIMENTACAO]]=1,Q604-MOVALMOXA[[#This Row],[QUANTIDADE]],IF(MOVALMOXA[[#This Row],[TIPOMOVIMENTACAO]]=26,Q604-MOVALMOXA[[#This Row],[QUANTIDADE]],IF(MOVALMOXA[[#This Row],[TIPOMOVIMENTACAO]]=33,Q604-MOVALMOXA[[#This Row],[QUANTIDADE]],Q604+MOVALMOXA[[#This Row],[QUANTIDADE]])))</f>
        <v>1370</v>
      </c>
      <c r="R605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605" s="5" t="str">
        <f>IF(MOVALMOXA[[#This Row],[SALDO_ATUAL_J]]=MOVALMOXA[[#This Row],[SALDOATUAL]],"OK","DIF")</f>
        <v>DIF</v>
      </c>
      <c r="T605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1371, SALDOATUAL = 1370 WHERE HANDLE = 8510155)</v>
      </c>
    </row>
    <row r="606" spans="1:20">
      <c r="A606">
        <v>605</v>
      </c>
      <c r="B606">
        <v>8510159</v>
      </c>
      <c r="C606">
        <v>113</v>
      </c>
      <c r="D606">
        <v>103</v>
      </c>
      <c r="E606">
        <v>6</v>
      </c>
      <c r="F606">
        <v>1</v>
      </c>
      <c r="G606">
        <v>1928</v>
      </c>
      <c r="H606">
        <v>1</v>
      </c>
      <c r="I606">
        <v>1927</v>
      </c>
      <c r="K606">
        <v>4</v>
      </c>
      <c r="L606">
        <v>8918573</v>
      </c>
      <c r="M606" s="2">
        <v>43640.757638888899</v>
      </c>
      <c r="N606" s="2">
        <v>43640.757638888899</v>
      </c>
      <c r="O606" s="2">
        <v>43640.757638888899</v>
      </c>
      <c r="P606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1370</v>
      </c>
      <c r="Q606" s="5">
        <f>IF(MOVALMOXA[[#This Row],[TIPOMOVIMENTACAO]]=1,Q605-MOVALMOXA[[#This Row],[QUANTIDADE]],IF(MOVALMOXA[[#This Row],[TIPOMOVIMENTACAO]]=26,Q605-MOVALMOXA[[#This Row],[QUANTIDADE]],IF(MOVALMOXA[[#This Row],[TIPOMOVIMENTACAO]]=33,Q605-MOVALMOXA[[#This Row],[QUANTIDADE]],Q605+MOVALMOXA[[#This Row],[QUANTIDADE]])))</f>
        <v>1369</v>
      </c>
      <c r="R606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606" s="5" t="str">
        <f>IF(MOVALMOXA[[#This Row],[SALDO_ATUAL_J]]=MOVALMOXA[[#This Row],[SALDOATUAL]],"OK","DIF")</f>
        <v>DIF</v>
      </c>
      <c r="T606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1370, SALDOATUAL = 1369 WHERE HANDLE = 8510159)</v>
      </c>
    </row>
    <row r="607" spans="1:20">
      <c r="A607">
        <v>606</v>
      </c>
      <c r="B607">
        <v>8510161</v>
      </c>
      <c r="C607">
        <v>113</v>
      </c>
      <c r="D607">
        <v>103</v>
      </c>
      <c r="E607">
        <v>6</v>
      </c>
      <c r="F607">
        <v>1</v>
      </c>
      <c r="G607">
        <v>1927</v>
      </c>
      <c r="H607">
        <v>1</v>
      </c>
      <c r="I607">
        <v>1926</v>
      </c>
      <c r="K607">
        <v>4</v>
      </c>
      <c r="L607">
        <v>8918576</v>
      </c>
      <c r="M607" s="2">
        <v>43640.758333333302</v>
      </c>
      <c r="N607" s="2">
        <v>43640.758333333302</v>
      </c>
      <c r="O607" s="2">
        <v>43640.758333333302</v>
      </c>
      <c r="P607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1369</v>
      </c>
      <c r="Q607" s="5">
        <f>IF(MOVALMOXA[[#This Row],[TIPOMOVIMENTACAO]]=1,Q606-MOVALMOXA[[#This Row],[QUANTIDADE]],IF(MOVALMOXA[[#This Row],[TIPOMOVIMENTACAO]]=26,Q606-MOVALMOXA[[#This Row],[QUANTIDADE]],IF(MOVALMOXA[[#This Row],[TIPOMOVIMENTACAO]]=33,Q606-MOVALMOXA[[#This Row],[QUANTIDADE]],Q606+MOVALMOXA[[#This Row],[QUANTIDADE]])))</f>
        <v>1368</v>
      </c>
      <c r="R607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607" s="5" t="str">
        <f>IF(MOVALMOXA[[#This Row],[SALDO_ATUAL_J]]=MOVALMOXA[[#This Row],[SALDOATUAL]],"OK","DIF")</f>
        <v>DIF</v>
      </c>
      <c r="T607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1369, SALDOATUAL = 1368 WHERE HANDLE = 8510161)</v>
      </c>
    </row>
    <row r="608" spans="1:20">
      <c r="A608">
        <v>607</v>
      </c>
      <c r="B608">
        <v>8510170</v>
      </c>
      <c r="C608">
        <v>113</v>
      </c>
      <c r="D608">
        <v>103</v>
      </c>
      <c r="E608">
        <v>6</v>
      </c>
      <c r="F608">
        <v>1</v>
      </c>
      <c r="G608">
        <v>1926</v>
      </c>
      <c r="H608">
        <v>1</v>
      </c>
      <c r="I608">
        <v>1925</v>
      </c>
      <c r="K608">
        <v>4</v>
      </c>
      <c r="L608">
        <v>8918585</v>
      </c>
      <c r="M608" s="2">
        <v>43640.7590277778</v>
      </c>
      <c r="N608" s="2">
        <v>43640.7590277778</v>
      </c>
      <c r="O608" s="2">
        <v>43640.759722222203</v>
      </c>
      <c r="P608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1368</v>
      </c>
      <c r="Q608" s="5">
        <f>IF(MOVALMOXA[[#This Row],[TIPOMOVIMENTACAO]]=1,Q607-MOVALMOXA[[#This Row],[QUANTIDADE]],IF(MOVALMOXA[[#This Row],[TIPOMOVIMENTACAO]]=26,Q607-MOVALMOXA[[#This Row],[QUANTIDADE]],IF(MOVALMOXA[[#This Row],[TIPOMOVIMENTACAO]]=33,Q607-MOVALMOXA[[#This Row],[QUANTIDADE]],Q607+MOVALMOXA[[#This Row],[QUANTIDADE]])))</f>
        <v>1367</v>
      </c>
      <c r="R608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608" s="5" t="str">
        <f>IF(MOVALMOXA[[#This Row],[SALDO_ATUAL_J]]=MOVALMOXA[[#This Row],[SALDOATUAL]],"OK","DIF")</f>
        <v>DIF</v>
      </c>
      <c r="T608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1368, SALDOATUAL = 1367 WHERE HANDLE = 8510170)</v>
      </c>
    </row>
    <row r="609" spans="1:20">
      <c r="A609">
        <v>608</v>
      </c>
      <c r="B609">
        <v>8510192</v>
      </c>
      <c r="C609">
        <v>113</v>
      </c>
      <c r="D609">
        <v>103</v>
      </c>
      <c r="E609">
        <v>6</v>
      </c>
      <c r="F609">
        <v>1</v>
      </c>
      <c r="G609">
        <v>1925</v>
      </c>
      <c r="H609">
        <v>1</v>
      </c>
      <c r="I609">
        <v>1924</v>
      </c>
      <c r="K609">
        <v>4</v>
      </c>
      <c r="L609">
        <v>8918609</v>
      </c>
      <c r="M609" s="2">
        <v>43640.763888888898</v>
      </c>
      <c r="N609" s="2">
        <v>43640.763888888898</v>
      </c>
      <c r="O609" s="2">
        <v>43640.764583333301</v>
      </c>
      <c r="P609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1367</v>
      </c>
      <c r="Q609" s="5">
        <f>IF(MOVALMOXA[[#This Row],[TIPOMOVIMENTACAO]]=1,Q608-MOVALMOXA[[#This Row],[QUANTIDADE]],IF(MOVALMOXA[[#This Row],[TIPOMOVIMENTACAO]]=26,Q608-MOVALMOXA[[#This Row],[QUANTIDADE]],IF(MOVALMOXA[[#This Row],[TIPOMOVIMENTACAO]]=33,Q608-MOVALMOXA[[#This Row],[QUANTIDADE]],Q608+MOVALMOXA[[#This Row],[QUANTIDADE]])))</f>
        <v>1366</v>
      </c>
      <c r="R609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609" s="5" t="str">
        <f>IF(MOVALMOXA[[#This Row],[SALDO_ATUAL_J]]=MOVALMOXA[[#This Row],[SALDOATUAL]],"OK","DIF")</f>
        <v>DIF</v>
      </c>
      <c r="T609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1367, SALDOATUAL = 1366 WHERE HANDLE = 8510192)</v>
      </c>
    </row>
    <row r="610" spans="1:20">
      <c r="A610">
        <v>609</v>
      </c>
      <c r="B610">
        <v>8510198</v>
      </c>
      <c r="C610">
        <v>113</v>
      </c>
      <c r="D610">
        <v>103</v>
      </c>
      <c r="E610">
        <v>6</v>
      </c>
      <c r="F610">
        <v>1</v>
      </c>
      <c r="G610">
        <v>1924</v>
      </c>
      <c r="H610">
        <v>1</v>
      </c>
      <c r="I610">
        <v>1923</v>
      </c>
      <c r="K610">
        <v>4</v>
      </c>
      <c r="L610">
        <v>8918616</v>
      </c>
      <c r="M610" s="2">
        <v>43640.765972222202</v>
      </c>
      <c r="N610" s="2">
        <v>43640.765972222202</v>
      </c>
      <c r="O610" s="2">
        <v>43640.765972222202</v>
      </c>
      <c r="P610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1366</v>
      </c>
      <c r="Q610" s="5">
        <f>IF(MOVALMOXA[[#This Row],[TIPOMOVIMENTACAO]]=1,Q609-MOVALMOXA[[#This Row],[QUANTIDADE]],IF(MOVALMOXA[[#This Row],[TIPOMOVIMENTACAO]]=26,Q609-MOVALMOXA[[#This Row],[QUANTIDADE]],IF(MOVALMOXA[[#This Row],[TIPOMOVIMENTACAO]]=33,Q609-MOVALMOXA[[#This Row],[QUANTIDADE]],Q609+MOVALMOXA[[#This Row],[QUANTIDADE]])))</f>
        <v>1365</v>
      </c>
      <c r="R610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610" s="5" t="str">
        <f>IF(MOVALMOXA[[#This Row],[SALDO_ATUAL_J]]=MOVALMOXA[[#This Row],[SALDOATUAL]],"OK","DIF")</f>
        <v>DIF</v>
      </c>
      <c r="T610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1366, SALDOATUAL = 1365 WHERE HANDLE = 8510198)</v>
      </c>
    </row>
    <row r="611" spans="1:20">
      <c r="A611">
        <v>610</v>
      </c>
      <c r="B611">
        <v>8510201</v>
      </c>
      <c r="C611">
        <v>113</v>
      </c>
      <c r="D611">
        <v>103</v>
      </c>
      <c r="E611">
        <v>6</v>
      </c>
      <c r="F611">
        <v>1</v>
      </c>
      <c r="G611">
        <v>1923</v>
      </c>
      <c r="H611">
        <v>1</v>
      </c>
      <c r="I611">
        <v>1922</v>
      </c>
      <c r="K611">
        <v>4</v>
      </c>
      <c r="L611">
        <v>8918621</v>
      </c>
      <c r="M611" s="2">
        <v>43640.7680555556</v>
      </c>
      <c r="N611" s="2">
        <v>43640.7680555556</v>
      </c>
      <c r="O611" s="2">
        <v>43640.768750000003</v>
      </c>
      <c r="P611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1365</v>
      </c>
      <c r="Q611" s="5">
        <f>IF(MOVALMOXA[[#This Row],[TIPOMOVIMENTACAO]]=1,Q610-MOVALMOXA[[#This Row],[QUANTIDADE]],IF(MOVALMOXA[[#This Row],[TIPOMOVIMENTACAO]]=26,Q610-MOVALMOXA[[#This Row],[QUANTIDADE]],IF(MOVALMOXA[[#This Row],[TIPOMOVIMENTACAO]]=33,Q610-MOVALMOXA[[#This Row],[QUANTIDADE]],Q610+MOVALMOXA[[#This Row],[QUANTIDADE]])))</f>
        <v>1364</v>
      </c>
      <c r="R611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611" s="5" t="str">
        <f>IF(MOVALMOXA[[#This Row],[SALDO_ATUAL_J]]=MOVALMOXA[[#This Row],[SALDOATUAL]],"OK","DIF")</f>
        <v>DIF</v>
      </c>
      <c r="T611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1365, SALDOATUAL = 1364 WHERE HANDLE = 8510201)</v>
      </c>
    </row>
    <row r="612" spans="1:20">
      <c r="A612">
        <v>611</v>
      </c>
      <c r="B612">
        <v>8510203</v>
      </c>
      <c r="C612">
        <v>113</v>
      </c>
      <c r="D612">
        <v>103</v>
      </c>
      <c r="E612">
        <v>6</v>
      </c>
      <c r="F612">
        <v>1</v>
      </c>
      <c r="G612">
        <v>1922</v>
      </c>
      <c r="H612">
        <v>1</v>
      </c>
      <c r="I612">
        <v>1921</v>
      </c>
      <c r="K612">
        <v>4</v>
      </c>
      <c r="L612">
        <v>8918623</v>
      </c>
      <c r="M612" s="2">
        <v>43640.769444444399</v>
      </c>
      <c r="N612" s="2">
        <v>43640.769444444399</v>
      </c>
      <c r="O612" s="2">
        <v>43640.770138888904</v>
      </c>
      <c r="P612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1364</v>
      </c>
      <c r="Q612" s="5">
        <f>IF(MOVALMOXA[[#This Row],[TIPOMOVIMENTACAO]]=1,Q611-MOVALMOXA[[#This Row],[QUANTIDADE]],IF(MOVALMOXA[[#This Row],[TIPOMOVIMENTACAO]]=26,Q611-MOVALMOXA[[#This Row],[QUANTIDADE]],IF(MOVALMOXA[[#This Row],[TIPOMOVIMENTACAO]]=33,Q611-MOVALMOXA[[#This Row],[QUANTIDADE]],Q611+MOVALMOXA[[#This Row],[QUANTIDADE]])))</f>
        <v>1363</v>
      </c>
      <c r="R612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612" s="5" t="str">
        <f>IF(MOVALMOXA[[#This Row],[SALDO_ATUAL_J]]=MOVALMOXA[[#This Row],[SALDOATUAL]],"OK","DIF")</f>
        <v>DIF</v>
      </c>
      <c r="T612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1364, SALDOATUAL = 1363 WHERE HANDLE = 8510203)</v>
      </c>
    </row>
    <row r="613" spans="1:20">
      <c r="A613">
        <v>612</v>
      </c>
      <c r="B613">
        <v>8510205</v>
      </c>
      <c r="C613">
        <v>113</v>
      </c>
      <c r="D613">
        <v>103</v>
      </c>
      <c r="E613">
        <v>6</v>
      </c>
      <c r="F613">
        <v>1</v>
      </c>
      <c r="G613">
        <v>1921</v>
      </c>
      <c r="H613">
        <v>1</v>
      </c>
      <c r="I613">
        <v>1920</v>
      </c>
      <c r="K613">
        <v>4</v>
      </c>
      <c r="L613">
        <v>8918625</v>
      </c>
      <c r="M613" s="2">
        <v>43640.770138888904</v>
      </c>
      <c r="N613" s="2">
        <v>43640.770138888904</v>
      </c>
      <c r="O613" s="2">
        <v>43640.770138888904</v>
      </c>
      <c r="P613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1363</v>
      </c>
      <c r="Q613" s="5">
        <f>IF(MOVALMOXA[[#This Row],[TIPOMOVIMENTACAO]]=1,Q612-MOVALMOXA[[#This Row],[QUANTIDADE]],IF(MOVALMOXA[[#This Row],[TIPOMOVIMENTACAO]]=26,Q612-MOVALMOXA[[#This Row],[QUANTIDADE]],IF(MOVALMOXA[[#This Row],[TIPOMOVIMENTACAO]]=33,Q612-MOVALMOXA[[#This Row],[QUANTIDADE]],Q612+MOVALMOXA[[#This Row],[QUANTIDADE]])))</f>
        <v>1362</v>
      </c>
      <c r="R613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613" s="5" t="str">
        <f>IF(MOVALMOXA[[#This Row],[SALDO_ATUAL_J]]=MOVALMOXA[[#This Row],[SALDOATUAL]],"OK","DIF")</f>
        <v>DIF</v>
      </c>
      <c r="T613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1363, SALDOATUAL = 1362 WHERE HANDLE = 8510205)</v>
      </c>
    </row>
    <row r="614" spans="1:20">
      <c r="A614">
        <v>613</v>
      </c>
      <c r="B614">
        <v>8510221</v>
      </c>
      <c r="C614">
        <v>113</v>
      </c>
      <c r="D614">
        <v>103</v>
      </c>
      <c r="E614">
        <v>6</v>
      </c>
      <c r="F614">
        <v>1</v>
      </c>
      <c r="G614">
        <v>1920</v>
      </c>
      <c r="H614">
        <v>4</v>
      </c>
      <c r="I614">
        <v>1916</v>
      </c>
      <c r="K614">
        <v>4</v>
      </c>
      <c r="L614">
        <v>8918656</v>
      </c>
      <c r="M614" s="2">
        <v>43640.783333333296</v>
      </c>
      <c r="N614" s="2">
        <v>43640.783333333296</v>
      </c>
      <c r="O614" s="2">
        <v>43640.783333333296</v>
      </c>
      <c r="P614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1362</v>
      </c>
      <c r="Q614" s="5">
        <f>IF(MOVALMOXA[[#This Row],[TIPOMOVIMENTACAO]]=1,Q613-MOVALMOXA[[#This Row],[QUANTIDADE]],IF(MOVALMOXA[[#This Row],[TIPOMOVIMENTACAO]]=26,Q613-MOVALMOXA[[#This Row],[QUANTIDADE]],IF(MOVALMOXA[[#This Row],[TIPOMOVIMENTACAO]]=33,Q613-MOVALMOXA[[#This Row],[QUANTIDADE]],Q613+MOVALMOXA[[#This Row],[QUANTIDADE]])))</f>
        <v>1358</v>
      </c>
      <c r="R614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614" s="5" t="str">
        <f>IF(MOVALMOXA[[#This Row],[SALDO_ATUAL_J]]=MOVALMOXA[[#This Row],[SALDOATUAL]],"OK","DIF")</f>
        <v>DIF</v>
      </c>
      <c r="T614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1362, SALDOATUAL = 1358 WHERE HANDLE = 8510221)</v>
      </c>
    </row>
    <row r="615" spans="1:20">
      <c r="A615">
        <v>614</v>
      </c>
      <c r="B615">
        <v>8510238</v>
      </c>
      <c r="C615">
        <v>113</v>
      </c>
      <c r="D615">
        <v>103</v>
      </c>
      <c r="E615">
        <v>6</v>
      </c>
      <c r="F615">
        <v>1</v>
      </c>
      <c r="G615">
        <v>1916</v>
      </c>
      <c r="H615">
        <v>3</v>
      </c>
      <c r="I615">
        <v>1913</v>
      </c>
      <c r="K615">
        <v>4</v>
      </c>
      <c r="L615">
        <v>8918692</v>
      </c>
      <c r="M615" s="2">
        <v>43640.814583333296</v>
      </c>
      <c r="N615" s="2">
        <v>43640.814583333296</v>
      </c>
      <c r="O615" s="2">
        <v>43640.815277777801</v>
      </c>
      <c r="P615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1358</v>
      </c>
      <c r="Q615" s="5">
        <f>IF(MOVALMOXA[[#This Row],[TIPOMOVIMENTACAO]]=1,Q614-MOVALMOXA[[#This Row],[QUANTIDADE]],IF(MOVALMOXA[[#This Row],[TIPOMOVIMENTACAO]]=26,Q614-MOVALMOXA[[#This Row],[QUANTIDADE]],IF(MOVALMOXA[[#This Row],[TIPOMOVIMENTACAO]]=33,Q614-MOVALMOXA[[#This Row],[QUANTIDADE]],Q614+MOVALMOXA[[#This Row],[QUANTIDADE]])))</f>
        <v>1355</v>
      </c>
      <c r="R615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615" s="5" t="str">
        <f>IF(MOVALMOXA[[#This Row],[SALDO_ATUAL_J]]=MOVALMOXA[[#This Row],[SALDOATUAL]],"OK","DIF")</f>
        <v>DIF</v>
      </c>
      <c r="T615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1358, SALDOATUAL = 1355 WHERE HANDLE = 8510238)</v>
      </c>
    </row>
    <row r="616" spans="1:20">
      <c r="A616">
        <v>615</v>
      </c>
      <c r="B616">
        <v>8510257</v>
      </c>
      <c r="C616">
        <v>113</v>
      </c>
      <c r="D616">
        <v>103</v>
      </c>
      <c r="E616">
        <v>6</v>
      </c>
      <c r="F616">
        <v>1</v>
      </c>
      <c r="G616">
        <v>1913</v>
      </c>
      <c r="H616">
        <v>1</v>
      </c>
      <c r="I616">
        <v>1912</v>
      </c>
      <c r="K616">
        <v>4</v>
      </c>
      <c r="L616">
        <v>8918727</v>
      </c>
      <c r="M616" s="2">
        <v>43640.822222222203</v>
      </c>
      <c r="N616" s="2">
        <v>43640.822222222203</v>
      </c>
      <c r="O616" s="2">
        <v>43640.822916666701</v>
      </c>
      <c r="P616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1355</v>
      </c>
      <c r="Q616" s="5">
        <f>IF(MOVALMOXA[[#This Row],[TIPOMOVIMENTACAO]]=1,Q615-MOVALMOXA[[#This Row],[QUANTIDADE]],IF(MOVALMOXA[[#This Row],[TIPOMOVIMENTACAO]]=26,Q615-MOVALMOXA[[#This Row],[QUANTIDADE]],IF(MOVALMOXA[[#This Row],[TIPOMOVIMENTACAO]]=33,Q615-MOVALMOXA[[#This Row],[QUANTIDADE]],Q615+MOVALMOXA[[#This Row],[QUANTIDADE]])))</f>
        <v>1354</v>
      </c>
      <c r="R616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616" s="5" t="str">
        <f>IF(MOVALMOXA[[#This Row],[SALDO_ATUAL_J]]=MOVALMOXA[[#This Row],[SALDOATUAL]],"OK","DIF")</f>
        <v>DIF</v>
      </c>
      <c r="T616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1355, SALDOATUAL = 1354 WHERE HANDLE = 8510257)</v>
      </c>
    </row>
    <row r="617" spans="1:20">
      <c r="A617">
        <v>616</v>
      </c>
      <c r="B617">
        <v>8510258</v>
      </c>
      <c r="C617">
        <v>113</v>
      </c>
      <c r="D617">
        <v>103</v>
      </c>
      <c r="E617">
        <v>6</v>
      </c>
      <c r="F617">
        <v>1</v>
      </c>
      <c r="G617">
        <v>1912</v>
      </c>
      <c r="H617">
        <v>1</v>
      </c>
      <c r="I617">
        <v>1911</v>
      </c>
      <c r="K617">
        <v>4</v>
      </c>
      <c r="L617">
        <v>8918728</v>
      </c>
      <c r="M617" s="2">
        <v>43640.822916666701</v>
      </c>
      <c r="N617" s="2">
        <v>43640.822916666701</v>
      </c>
      <c r="O617" s="2">
        <v>43640.822916666701</v>
      </c>
      <c r="P617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1354</v>
      </c>
      <c r="Q617" s="5">
        <f>IF(MOVALMOXA[[#This Row],[TIPOMOVIMENTACAO]]=1,Q616-MOVALMOXA[[#This Row],[QUANTIDADE]],IF(MOVALMOXA[[#This Row],[TIPOMOVIMENTACAO]]=26,Q616-MOVALMOXA[[#This Row],[QUANTIDADE]],IF(MOVALMOXA[[#This Row],[TIPOMOVIMENTACAO]]=33,Q616-MOVALMOXA[[#This Row],[QUANTIDADE]],Q616+MOVALMOXA[[#This Row],[QUANTIDADE]])))</f>
        <v>1353</v>
      </c>
      <c r="R617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617" s="5" t="str">
        <f>IF(MOVALMOXA[[#This Row],[SALDO_ATUAL_J]]=MOVALMOXA[[#This Row],[SALDOATUAL]],"OK","DIF")</f>
        <v>DIF</v>
      </c>
      <c r="T617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1354, SALDOATUAL = 1353 WHERE HANDLE = 8510258)</v>
      </c>
    </row>
    <row r="618" spans="1:20">
      <c r="A618">
        <v>617</v>
      </c>
      <c r="B618">
        <v>8510281</v>
      </c>
      <c r="C618">
        <v>113</v>
      </c>
      <c r="D618">
        <v>103</v>
      </c>
      <c r="E618">
        <v>6</v>
      </c>
      <c r="F618">
        <v>1</v>
      </c>
      <c r="G618">
        <v>1911</v>
      </c>
      <c r="H618">
        <v>3</v>
      </c>
      <c r="I618">
        <v>1908</v>
      </c>
      <c r="K618">
        <v>4</v>
      </c>
      <c r="L618">
        <v>8918778</v>
      </c>
      <c r="M618" s="2">
        <v>43640.8659722222</v>
      </c>
      <c r="N618" s="2">
        <v>43640.8659722222</v>
      </c>
      <c r="O618" s="2">
        <v>43640.866666666698</v>
      </c>
      <c r="P618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1353</v>
      </c>
      <c r="Q618" s="5">
        <f>IF(MOVALMOXA[[#This Row],[TIPOMOVIMENTACAO]]=1,Q617-MOVALMOXA[[#This Row],[QUANTIDADE]],IF(MOVALMOXA[[#This Row],[TIPOMOVIMENTACAO]]=26,Q617-MOVALMOXA[[#This Row],[QUANTIDADE]],IF(MOVALMOXA[[#This Row],[TIPOMOVIMENTACAO]]=33,Q617-MOVALMOXA[[#This Row],[QUANTIDADE]],Q617+MOVALMOXA[[#This Row],[QUANTIDADE]])))</f>
        <v>1350</v>
      </c>
      <c r="R618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618" s="5" t="str">
        <f>IF(MOVALMOXA[[#This Row],[SALDO_ATUAL_J]]=MOVALMOXA[[#This Row],[SALDOATUAL]],"OK","DIF")</f>
        <v>DIF</v>
      </c>
      <c r="T618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1353, SALDOATUAL = 1350 WHERE HANDLE = 8510281)</v>
      </c>
    </row>
    <row r="619" spans="1:20">
      <c r="A619">
        <v>618</v>
      </c>
      <c r="B619">
        <v>8510286</v>
      </c>
      <c r="C619">
        <v>113</v>
      </c>
      <c r="D619">
        <v>103</v>
      </c>
      <c r="E619">
        <v>6</v>
      </c>
      <c r="F619">
        <v>1</v>
      </c>
      <c r="G619">
        <v>1908</v>
      </c>
      <c r="H619">
        <v>3</v>
      </c>
      <c r="I619">
        <v>1905</v>
      </c>
      <c r="K619">
        <v>4</v>
      </c>
      <c r="L619">
        <v>8918787</v>
      </c>
      <c r="M619" s="2">
        <v>43640.869444444397</v>
      </c>
      <c r="N619" s="2">
        <v>43640.869444444397</v>
      </c>
      <c r="O619" s="2">
        <v>43640.869444444397</v>
      </c>
      <c r="P619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1350</v>
      </c>
      <c r="Q619" s="5">
        <f>IF(MOVALMOXA[[#This Row],[TIPOMOVIMENTACAO]]=1,Q618-MOVALMOXA[[#This Row],[QUANTIDADE]],IF(MOVALMOXA[[#This Row],[TIPOMOVIMENTACAO]]=26,Q618-MOVALMOXA[[#This Row],[QUANTIDADE]],IF(MOVALMOXA[[#This Row],[TIPOMOVIMENTACAO]]=33,Q618-MOVALMOXA[[#This Row],[QUANTIDADE]],Q618+MOVALMOXA[[#This Row],[QUANTIDADE]])))</f>
        <v>1347</v>
      </c>
      <c r="R619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619" s="5" t="str">
        <f>IF(MOVALMOXA[[#This Row],[SALDO_ATUAL_J]]=MOVALMOXA[[#This Row],[SALDOATUAL]],"OK","DIF")</f>
        <v>DIF</v>
      </c>
      <c r="T619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1350, SALDOATUAL = 1347 WHERE HANDLE = 8510286)</v>
      </c>
    </row>
    <row r="620" spans="1:20">
      <c r="A620">
        <v>619</v>
      </c>
      <c r="B620">
        <v>8510294</v>
      </c>
      <c r="C620">
        <v>113</v>
      </c>
      <c r="D620">
        <v>103</v>
      </c>
      <c r="E620">
        <v>6</v>
      </c>
      <c r="F620">
        <v>1</v>
      </c>
      <c r="G620">
        <v>1905</v>
      </c>
      <c r="H620">
        <v>1</v>
      </c>
      <c r="I620">
        <v>1904</v>
      </c>
      <c r="K620">
        <v>4</v>
      </c>
      <c r="L620">
        <v>8918802</v>
      </c>
      <c r="M620" s="2">
        <v>43640.871527777803</v>
      </c>
      <c r="N620" s="2">
        <v>43640.871527777803</v>
      </c>
      <c r="O620" s="2">
        <v>43640.872222222199</v>
      </c>
      <c r="P620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1347</v>
      </c>
      <c r="Q620" s="5">
        <f>IF(MOVALMOXA[[#This Row],[TIPOMOVIMENTACAO]]=1,Q619-MOVALMOXA[[#This Row],[QUANTIDADE]],IF(MOVALMOXA[[#This Row],[TIPOMOVIMENTACAO]]=26,Q619-MOVALMOXA[[#This Row],[QUANTIDADE]],IF(MOVALMOXA[[#This Row],[TIPOMOVIMENTACAO]]=33,Q619-MOVALMOXA[[#This Row],[QUANTIDADE]],Q619+MOVALMOXA[[#This Row],[QUANTIDADE]])))</f>
        <v>1346</v>
      </c>
      <c r="R620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620" s="5" t="str">
        <f>IF(MOVALMOXA[[#This Row],[SALDO_ATUAL_J]]=MOVALMOXA[[#This Row],[SALDOATUAL]],"OK","DIF")</f>
        <v>DIF</v>
      </c>
      <c r="T620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1347, SALDOATUAL = 1346 WHERE HANDLE = 8510294)</v>
      </c>
    </row>
    <row r="621" spans="1:20">
      <c r="A621">
        <v>620</v>
      </c>
      <c r="B621">
        <v>8510308</v>
      </c>
      <c r="C621">
        <v>113</v>
      </c>
      <c r="D621">
        <v>103</v>
      </c>
      <c r="E621">
        <v>6</v>
      </c>
      <c r="F621">
        <v>1</v>
      </c>
      <c r="G621">
        <v>1904</v>
      </c>
      <c r="H621">
        <v>3</v>
      </c>
      <c r="I621">
        <v>1901</v>
      </c>
      <c r="K621">
        <v>4</v>
      </c>
      <c r="L621">
        <v>8918822</v>
      </c>
      <c r="M621" s="2">
        <v>43640.881944444402</v>
      </c>
      <c r="N621" s="2">
        <v>43640.881944444402</v>
      </c>
      <c r="O621" s="2">
        <v>43640.881944444402</v>
      </c>
      <c r="P621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1346</v>
      </c>
      <c r="Q621" s="5">
        <f>IF(MOVALMOXA[[#This Row],[TIPOMOVIMENTACAO]]=1,Q620-MOVALMOXA[[#This Row],[QUANTIDADE]],IF(MOVALMOXA[[#This Row],[TIPOMOVIMENTACAO]]=26,Q620-MOVALMOXA[[#This Row],[QUANTIDADE]],IF(MOVALMOXA[[#This Row],[TIPOMOVIMENTACAO]]=33,Q620-MOVALMOXA[[#This Row],[QUANTIDADE]],Q620+MOVALMOXA[[#This Row],[QUANTIDADE]])))</f>
        <v>1343</v>
      </c>
      <c r="R621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621" s="5" t="str">
        <f>IF(MOVALMOXA[[#This Row],[SALDO_ATUAL_J]]=MOVALMOXA[[#This Row],[SALDOATUAL]],"OK","DIF")</f>
        <v>DIF</v>
      </c>
      <c r="T621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1346, SALDOATUAL = 1343 WHERE HANDLE = 8510308)</v>
      </c>
    </row>
    <row r="622" spans="1:20">
      <c r="A622">
        <v>621</v>
      </c>
      <c r="B622">
        <v>8510314</v>
      </c>
      <c r="C622">
        <v>113</v>
      </c>
      <c r="D622">
        <v>103</v>
      </c>
      <c r="E622">
        <v>6</v>
      </c>
      <c r="F622">
        <v>1</v>
      </c>
      <c r="G622">
        <v>1901</v>
      </c>
      <c r="H622">
        <v>3</v>
      </c>
      <c r="I622">
        <v>1898</v>
      </c>
      <c r="K622">
        <v>4</v>
      </c>
      <c r="L622">
        <v>8918832</v>
      </c>
      <c r="M622" s="2">
        <v>43640.885416666701</v>
      </c>
      <c r="N622" s="2">
        <v>43640.885416666701</v>
      </c>
      <c r="O622" s="2">
        <v>43640.886111111096</v>
      </c>
      <c r="P622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1343</v>
      </c>
      <c r="Q622" s="5">
        <f>IF(MOVALMOXA[[#This Row],[TIPOMOVIMENTACAO]]=1,Q621-MOVALMOXA[[#This Row],[QUANTIDADE]],IF(MOVALMOXA[[#This Row],[TIPOMOVIMENTACAO]]=26,Q621-MOVALMOXA[[#This Row],[QUANTIDADE]],IF(MOVALMOXA[[#This Row],[TIPOMOVIMENTACAO]]=33,Q621-MOVALMOXA[[#This Row],[QUANTIDADE]],Q621+MOVALMOXA[[#This Row],[QUANTIDADE]])))</f>
        <v>1340</v>
      </c>
      <c r="R622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622" s="5" t="str">
        <f>IF(MOVALMOXA[[#This Row],[SALDO_ATUAL_J]]=MOVALMOXA[[#This Row],[SALDOATUAL]],"OK","DIF")</f>
        <v>DIF</v>
      </c>
      <c r="T622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1343, SALDOATUAL = 1340 WHERE HANDLE = 8510314)</v>
      </c>
    </row>
    <row r="623" spans="1:20">
      <c r="A623">
        <v>622</v>
      </c>
      <c r="B623">
        <v>8510335</v>
      </c>
      <c r="C623">
        <v>113</v>
      </c>
      <c r="D623">
        <v>103</v>
      </c>
      <c r="E623">
        <v>6</v>
      </c>
      <c r="F623">
        <v>1</v>
      </c>
      <c r="G623">
        <v>1898</v>
      </c>
      <c r="H623">
        <v>4</v>
      </c>
      <c r="I623">
        <v>1894</v>
      </c>
      <c r="K623">
        <v>4</v>
      </c>
      <c r="L623">
        <v>8918888</v>
      </c>
      <c r="M623" s="2">
        <v>43640.902083333298</v>
      </c>
      <c r="N623" s="2">
        <v>43640.902083333298</v>
      </c>
      <c r="O623" s="2">
        <v>43640.902083333298</v>
      </c>
      <c r="P623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1340</v>
      </c>
      <c r="Q623" s="5">
        <f>IF(MOVALMOXA[[#This Row],[TIPOMOVIMENTACAO]]=1,Q622-MOVALMOXA[[#This Row],[QUANTIDADE]],IF(MOVALMOXA[[#This Row],[TIPOMOVIMENTACAO]]=26,Q622-MOVALMOXA[[#This Row],[QUANTIDADE]],IF(MOVALMOXA[[#This Row],[TIPOMOVIMENTACAO]]=33,Q622-MOVALMOXA[[#This Row],[QUANTIDADE]],Q622+MOVALMOXA[[#This Row],[QUANTIDADE]])))</f>
        <v>1336</v>
      </c>
      <c r="R623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623" s="5" t="str">
        <f>IF(MOVALMOXA[[#This Row],[SALDO_ATUAL_J]]=MOVALMOXA[[#This Row],[SALDOATUAL]],"OK","DIF")</f>
        <v>DIF</v>
      </c>
      <c r="T623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1340, SALDOATUAL = 1336 WHERE HANDLE = 8510335)</v>
      </c>
    </row>
    <row r="624" spans="1:20">
      <c r="A624">
        <v>623</v>
      </c>
      <c r="B624">
        <v>8510342</v>
      </c>
      <c r="C624">
        <v>113</v>
      </c>
      <c r="D624">
        <v>103</v>
      </c>
      <c r="E624">
        <v>6</v>
      </c>
      <c r="F624">
        <v>1</v>
      </c>
      <c r="G624">
        <v>1894</v>
      </c>
      <c r="H624">
        <v>3</v>
      </c>
      <c r="I624">
        <v>1891</v>
      </c>
      <c r="K624">
        <v>4</v>
      </c>
      <c r="L624">
        <v>8918904</v>
      </c>
      <c r="M624" s="2">
        <v>43640.908333333296</v>
      </c>
      <c r="N624" s="2">
        <v>43640.908333333296</v>
      </c>
      <c r="O624" s="2">
        <v>43640.908333333296</v>
      </c>
      <c r="P624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1336</v>
      </c>
      <c r="Q624" s="5">
        <f>IF(MOVALMOXA[[#This Row],[TIPOMOVIMENTACAO]]=1,Q623-MOVALMOXA[[#This Row],[QUANTIDADE]],IF(MOVALMOXA[[#This Row],[TIPOMOVIMENTACAO]]=26,Q623-MOVALMOXA[[#This Row],[QUANTIDADE]],IF(MOVALMOXA[[#This Row],[TIPOMOVIMENTACAO]]=33,Q623-MOVALMOXA[[#This Row],[QUANTIDADE]],Q623+MOVALMOXA[[#This Row],[QUANTIDADE]])))</f>
        <v>1333</v>
      </c>
      <c r="R624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624" s="5" t="str">
        <f>IF(MOVALMOXA[[#This Row],[SALDO_ATUAL_J]]=MOVALMOXA[[#This Row],[SALDOATUAL]],"OK","DIF")</f>
        <v>DIF</v>
      </c>
      <c r="T624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1336, SALDOATUAL = 1333 WHERE HANDLE = 8510342)</v>
      </c>
    </row>
    <row r="625" spans="1:20">
      <c r="A625">
        <v>624</v>
      </c>
      <c r="B625">
        <v>8510363</v>
      </c>
      <c r="C625">
        <v>113</v>
      </c>
      <c r="D625">
        <v>103</v>
      </c>
      <c r="E625">
        <v>6</v>
      </c>
      <c r="F625">
        <v>1</v>
      </c>
      <c r="G625">
        <v>1891</v>
      </c>
      <c r="H625">
        <v>3</v>
      </c>
      <c r="I625">
        <v>1888</v>
      </c>
      <c r="K625">
        <v>4</v>
      </c>
      <c r="L625">
        <v>8918955</v>
      </c>
      <c r="M625" s="2">
        <v>43640.957638888904</v>
      </c>
      <c r="N625" s="2">
        <v>43640.957638888904</v>
      </c>
      <c r="O625" s="2">
        <v>43640.957638888904</v>
      </c>
      <c r="P625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1333</v>
      </c>
      <c r="Q625" s="5">
        <f>IF(MOVALMOXA[[#This Row],[TIPOMOVIMENTACAO]]=1,Q624-MOVALMOXA[[#This Row],[QUANTIDADE]],IF(MOVALMOXA[[#This Row],[TIPOMOVIMENTACAO]]=26,Q624-MOVALMOXA[[#This Row],[QUANTIDADE]],IF(MOVALMOXA[[#This Row],[TIPOMOVIMENTACAO]]=33,Q624-MOVALMOXA[[#This Row],[QUANTIDADE]],Q624+MOVALMOXA[[#This Row],[QUANTIDADE]])))</f>
        <v>1330</v>
      </c>
      <c r="R625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625" s="5" t="str">
        <f>IF(MOVALMOXA[[#This Row],[SALDO_ATUAL_J]]=MOVALMOXA[[#This Row],[SALDOATUAL]],"OK","DIF")</f>
        <v>DIF</v>
      </c>
      <c r="T625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1333, SALDOATUAL = 1330 WHERE HANDLE = 8510363)</v>
      </c>
    </row>
    <row r="626" spans="1:20">
      <c r="A626">
        <v>625</v>
      </c>
      <c r="B626">
        <v>8510377</v>
      </c>
      <c r="C626">
        <v>113</v>
      </c>
      <c r="D626">
        <v>103</v>
      </c>
      <c r="E626">
        <v>6</v>
      </c>
      <c r="F626">
        <v>1</v>
      </c>
      <c r="G626">
        <v>1888</v>
      </c>
      <c r="H626">
        <v>2</v>
      </c>
      <c r="I626">
        <v>1886</v>
      </c>
      <c r="K626">
        <v>4</v>
      </c>
      <c r="L626">
        <v>8918977</v>
      </c>
      <c r="M626" s="2">
        <v>43640.965277777803</v>
      </c>
      <c r="N626" s="2">
        <v>43640.965277777803</v>
      </c>
      <c r="O626" s="2">
        <v>43640.965972222199</v>
      </c>
      <c r="P626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1330</v>
      </c>
      <c r="Q626" s="5">
        <f>IF(MOVALMOXA[[#This Row],[TIPOMOVIMENTACAO]]=1,Q625-MOVALMOXA[[#This Row],[QUANTIDADE]],IF(MOVALMOXA[[#This Row],[TIPOMOVIMENTACAO]]=26,Q625-MOVALMOXA[[#This Row],[QUANTIDADE]],IF(MOVALMOXA[[#This Row],[TIPOMOVIMENTACAO]]=33,Q625-MOVALMOXA[[#This Row],[QUANTIDADE]],Q625+MOVALMOXA[[#This Row],[QUANTIDADE]])))</f>
        <v>1328</v>
      </c>
      <c r="R626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626" s="5" t="str">
        <f>IF(MOVALMOXA[[#This Row],[SALDO_ATUAL_J]]=MOVALMOXA[[#This Row],[SALDOATUAL]],"OK","DIF")</f>
        <v>DIF</v>
      </c>
      <c r="T626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1330, SALDOATUAL = 1328 WHERE HANDLE = 8510377)</v>
      </c>
    </row>
    <row r="627" spans="1:20">
      <c r="A627">
        <v>626</v>
      </c>
      <c r="B627">
        <v>8510380</v>
      </c>
      <c r="C627">
        <v>113</v>
      </c>
      <c r="D627">
        <v>103</v>
      </c>
      <c r="E627">
        <v>6</v>
      </c>
      <c r="F627">
        <v>1</v>
      </c>
      <c r="G627">
        <v>1886</v>
      </c>
      <c r="H627">
        <v>1</v>
      </c>
      <c r="I627">
        <v>1885</v>
      </c>
      <c r="K627">
        <v>4</v>
      </c>
      <c r="L627">
        <v>8918979</v>
      </c>
      <c r="M627" s="2">
        <v>43640.965972222199</v>
      </c>
      <c r="N627" s="2">
        <v>43640.965972222199</v>
      </c>
      <c r="O627" s="2">
        <v>43640.966666666704</v>
      </c>
      <c r="P627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1328</v>
      </c>
      <c r="Q627" s="5">
        <f>IF(MOVALMOXA[[#This Row],[TIPOMOVIMENTACAO]]=1,Q626-MOVALMOXA[[#This Row],[QUANTIDADE]],IF(MOVALMOXA[[#This Row],[TIPOMOVIMENTACAO]]=26,Q626-MOVALMOXA[[#This Row],[QUANTIDADE]],IF(MOVALMOXA[[#This Row],[TIPOMOVIMENTACAO]]=33,Q626-MOVALMOXA[[#This Row],[QUANTIDADE]],Q626+MOVALMOXA[[#This Row],[QUANTIDADE]])))</f>
        <v>1327</v>
      </c>
      <c r="R627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627" s="5" t="str">
        <f>IF(MOVALMOXA[[#This Row],[SALDO_ATUAL_J]]=MOVALMOXA[[#This Row],[SALDOATUAL]],"OK","DIF")</f>
        <v>DIF</v>
      </c>
      <c r="T627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1328, SALDOATUAL = 1327 WHERE HANDLE = 8510380)</v>
      </c>
    </row>
    <row r="628" spans="1:20">
      <c r="A628">
        <v>627</v>
      </c>
      <c r="B628">
        <v>8510383</v>
      </c>
      <c r="C628">
        <v>113</v>
      </c>
      <c r="D628">
        <v>103</v>
      </c>
      <c r="E628">
        <v>6</v>
      </c>
      <c r="F628">
        <v>1</v>
      </c>
      <c r="G628">
        <v>1885</v>
      </c>
      <c r="H628">
        <v>1</v>
      </c>
      <c r="I628">
        <v>1884</v>
      </c>
      <c r="K628">
        <v>4</v>
      </c>
      <c r="L628">
        <v>8918983</v>
      </c>
      <c r="M628" s="2">
        <v>43640.966666666704</v>
      </c>
      <c r="N628" s="2">
        <v>43640.966666666704</v>
      </c>
      <c r="O628" s="2">
        <v>43640.966666666704</v>
      </c>
      <c r="P628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1327</v>
      </c>
      <c r="Q628" s="5">
        <f>IF(MOVALMOXA[[#This Row],[TIPOMOVIMENTACAO]]=1,Q627-MOVALMOXA[[#This Row],[QUANTIDADE]],IF(MOVALMOXA[[#This Row],[TIPOMOVIMENTACAO]]=26,Q627-MOVALMOXA[[#This Row],[QUANTIDADE]],IF(MOVALMOXA[[#This Row],[TIPOMOVIMENTACAO]]=33,Q627-MOVALMOXA[[#This Row],[QUANTIDADE]],Q627+MOVALMOXA[[#This Row],[QUANTIDADE]])))</f>
        <v>1326</v>
      </c>
      <c r="R628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628" s="5" t="str">
        <f>IF(MOVALMOXA[[#This Row],[SALDO_ATUAL_J]]=MOVALMOXA[[#This Row],[SALDOATUAL]],"OK","DIF")</f>
        <v>DIF</v>
      </c>
      <c r="T628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1327, SALDOATUAL = 1326 WHERE HANDLE = 8510383)</v>
      </c>
    </row>
    <row r="629" spans="1:20">
      <c r="A629">
        <v>628</v>
      </c>
      <c r="B629">
        <v>8510386</v>
      </c>
      <c r="C629">
        <v>113</v>
      </c>
      <c r="D629">
        <v>103</v>
      </c>
      <c r="E629">
        <v>6</v>
      </c>
      <c r="F629">
        <v>1</v>
      </c>
      <c r="G629">
        <v>1884</v>
      </c>
      <c r="H629">
        <v>2</v>
      </c>
      <c r="I629">
        <v>1882</v>
      </c>
      <c r="K629">
        <v>4</v>
      </c>
      <c r="L629">
        <v>8918987</v>
      </c>
      <c r="M629" s="2">
        <v>43640.967361111099</v>
      </c>
      <c r="N629" s="2">
        <v>43640.967361111099</v>
      </c>
      <c r="O629" s="2">
        <v>43640.967361111099</v>
      </c>
      <c r="P629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1326</v>
      </c>
      <c r="Q629" s="5">
        <f>IF(MOVALMOXA[[#This Row],[TIPOMOVIMENTACAO]]=1,Q628-MOVALMOXA[[#This Row],[QUANTIDADE]],IF(MOVALMOXA[[#This Row],[TIPOMOVIMENTACAO]]=26,Q628-MOVALMOXA[[#This Row],[QUANTIDADE]],IF(MOVALMOXA[[#This Row],[TIPOMOVIMENTACAO]]=33,Q628-MOVALMOXA[[#This Row],[QUANTIDADE]],Q628+MOVALMOXA[[#This Row],[QUANTIDADE]])))</f>
        <v>1324</v>
      </c>
      <c r="R629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629" s="5" t="str">
        <f>IF(MOVALMOXA[[#This Row],[SALDO_ATUAL_J]]=MOVALMOXA[[#This Row],[SALDOATUAL]],"OK","DIF")</f>
        <v>DIF</v>
      </c>
      <c r="T629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1326, SALDOATUAL = 1324 WHERE HANDLE = 8510386)</v>
      </c>
    </row>
    <row r="630" spans="1:20">
      <c r="A630">
        <v>629</v>
      </c>
      <c r="B630">
        <v>8510431</v>
      </c>
      <c r="C630">
        <v>113</v>
      </c>
      <c r="D630">
        <v>103</v>
      </c>
      <c r="E630">
        <v>6</v>
      </c>
      <c r="F630">
        <v>1</v>
      </c>
      <c r="G630">
        <v>1882</v>
      </c>
      <c r="H630">
        <v>4</v>
      </c>
      <c r="I630">
        <v>1878</v>
      </c>
      <c r="K630">
        <v>4</v>
      </c>
      <c r="L630">
        <v>8919073</v>
      </c>
      <c r="M630" s="2">
        <v>43640.979861111096</v>
      </c>
      <c r="N630" s="2">
        <v>43640.979861111096</v>
      </c>
      <c r="O630" s="2">
        <v>43640.980555555601</v>
      </c>
      <c r="P630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1324</v>
      </c>
      <c r="Q630" s="5">
        <f>IF(MOVALMOXA[[#This Row],[TIPOMOVIMENTACAO]]=1,Q629-MOVALMOXA[[#This Row],[QUANTIDADE]],IF(MOVALMOXA[[#This Row],[TIPOMOVIMENTACAO]]=26,Q629-MOVALMOXA[[#This Row],[QUANTIDADE]],IF(MOVALMOXA[[#This Row],[TIPOMOVIMENTACAO]]=33,Q629-MOVALMOXA[[#This Row],[QUANTIDADE]],Q629+MOVALMOXA[[#This Row],[QUANTIDADE]])))</f>
        <v>1320</v>
      </c>
      <c r="R630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630" s="5" t="str">
        <f>IF(MOVALMOXA[[#This Row],[SALDO_ATUAL_J]]=MOVALMOXA[[#This Row],[SALDOATUAL]],"OK","DIF")</f>
        <v>DIF</v>
      </c>
      <c r="T630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1324, SALDOATUAL = 1320 WHERE HANDLE = 8510431)</v>
      </c>
    </row>
    <row r="631" spans="1:20">
      <c r="A631">
        <v>630</v>
      </c>
      <c r="B631">
        <v>8510441</v>
      </c>
      <c r="C631">
        <v>113</v>
      </c>
      <c r="D631">
        <v>103</v>
      </c>
      <c r="E631">
        <v>6</v>
      </c>
      <c r="F631">
        <v>1</v>
      </c>
      <c r="G631">
        <v>1878</v>
      </c>
      <c r="H631">
        <v>1</v>
      </c>
      <c r="I631">
        <v>1877</v>
      </c>
      <c r="K631">
        <v>4</v>
      </c>
      <c r="L631">
        <v>8919086</v>
      </c>
      <c r="M631" s="2">
        <v>43640.981249999997</v>
      </c>
      <c r="N631" s="2">
        <v>43640.981249999997</v>
      </c>
      <c r="O631" s="2">
        <v>43640.981249999997</v>
      </c>
      <c r="P631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1320</v>
      </c>
      <c r="Q631" s="5">
        <f>IF(MOVALMOXA[[#This Row],[TIPOMOVIMENTACAO]]=1,Q630-MOVALMOXA[[#This Row],[QUANTIDADE]],IF(MOVALMOXA[[#This Row],[TIPOMOVIMENTACAO]]=26,Q630-MOVALMOXA[[#This Row],[QUANTIDADE]],IF(MOVALMOXA[[#This Row],[TIPOMOVIMENTACAO]]=33,Q630-MOVALMOXA[[#This Row],[QUANTIDADE]],Q630+MOVALMOXA[[#This Row],[QUANTIDADE]])))</f>
        <v>1319</v>
      </c>
      <c r="R631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631" s="5" t="str">
        <f>IF(MOVALMOXA[[#This Row],[SALDO_ATUAL_J]]=MOVALMOXA[[#This Row],[SALDOATUAL]],"OK","DIF")</f>
        <v>DIF</v>
      </c>
      <c r="T631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1320, SALDOATUAL = 1319 WHERE HANDLE = 8510441)</v>
      </c>
    </row>
    <row r="632" spans="1:20">
      <c r="A632">
        <v>631</v>
      </c>
      <c r="B632">
        <v>8510452</v>
      </c>
      <c r="C632">
        <v>113</v>
      </c>
      <c r="D632">
        <v>103</v>
      </c>
      <c r="E632">
        <v>6</v>
      </c>
      <c r="F632">
        <v>1</v>
      </c>
      <c r="G632">
        <v>1877</v>
      </c>
      <c r="H632">
        <v>1</v>
      </c>
      <c r="I632">
        <v>1876</v>
      </c>
      <c r="K632">
        <v>4</v>
      </c>
      <c r="L632">
        <v>8919110</v>
      </c>
      <c r="M632" s="2">
        <v>43641.031944444403</v>
      </c>
      <c r="N632" s="2">
        <v>43641.031944444403</v>
      </c>
      <c r="O632" s="2">
        <v>43641.031944444403</v>
      </c>
      <c r="P632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1319</v>
      </c>
      <c r="Q632" s="5">
        <f>IF(MOVALMOXA[[#This Row],[TIPOMOVIMENTACAO]]=1,Q631-MOVALMOXA[[#This Row],[QUANTIDADE]],IF(MOVALMOXA[[#This Row],[TIPOMOVIMENTACAO]]=26,Q631-MOVALMOXA[[#This Row],[QUANTIDADE]],IF(MOVALMOXA[[#This Row],[TIPOMOVIMENTACAO]]=33,Q631-MOVALMOXA[[#This Row],[QUANTIDADE]],Q631+MOVALMOXA[[#This Row],[QUANTIDADE]])))</f>
        <v>1318</v>
      </c>
      <c r="R632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632" s="5" t="str">
        <f>IF(MOVALMOXA[[#This Row],[SALDO_ATUAL_J]]=MOVALMOXA[[#This Row],[SALDOATUAL]],"OK","DIF")</f>
        <v>DIF</v>
      </c>
      <c r="T632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1319, SALDOATUAL = 1318 WHERE HANDLE = 8510452)</v>
      </c>
    </row>
    <row r="633" spans="1:20">
      <c r="A633">
        <v>632</v>
      </c>
      <c r="B633">
        <v>8510461</v>
      </c>
      <c r="C633">
        <v>113</v>
      </c>
      <c r="D633">
        <v>103</v>
      </c>
      <c r="E633">
        <v>6</v>
      </c>
      <c r="F633">
        <v>1</v>
      </c>
      <c r="G633">
        <v>1876</v>
      </c>
      <c r="H633">
        <v>3</v>
      </c>
      <c r="I633">
        <v>1873</v>
      </c>
      <c r="K633">
        <v>4</v>
      </c>
      <c r="L633">
        <v>8919131</v>
      </c>
      <c r="M633" s="2">
        <v>43641.034722222197</v>
      </c>
      <c r="N633" s="2">
        <v>43641.034722222197</v>
      </c>
      <c r="O633" s="2">
        <v>43641.034722222197</v>
      </c>
      <c r="P633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1318</v>
      </c>
      <c r="Q633" s="5">
        <f>IF(MOVALMOXA[[#This Row],[TIPOMOVIMENTACAO]]=1,Q632-MOVALMOXA[[#This Row],[QUANTIDADE]],IF(MOVALMOXA[[#This Row],[TIPOMOVIMENTACAO]]=26,Q632-MOVALMOXA[[#This Row],[QUANTIDADE]],IF(MOVALMOXA[[#This Row],[TIPOMOVIMENTACAO]]=33,Q632-MOVALMOXA[[#This Row],[QUANTIDADE]],Q632+MOVALMOXA[[#This Row],[QUANTIDADE]])))</f>
        <v>1315</v>
      </c>
      <c r="R633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633" s="5" t="str">
        <f>IF(MOVALMOXA[[#This Row],[SALDO_ATUAL_J]]=MOVALMOXA[[#This Row],[SALDOATUAL]],"OK","DIF")</f>
        <v>DIF</v>
      </c>
      <c r="T633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1318, SALDOATUAL = 1315 WHERE HANDLE = 8510461)</v>
      </c>
    </row>
    <row r="634" spans="1:20">
      <c r="A634">
        <v>633</v>
      </c>
      <c r="B634">
        <v>8510477</v>
      </c>
      <c r="C634">
        <v>113</v>
      </c>
      <c r="D634">
        <v>103</v>
      </c>
      <c r="E634">
        <v>6</v>
      </c>
      <c r="F634">
        <v>1</v>
      </c>
      <c r="G634">
        <v>1873</v>
      </c>
      <c r="H634">
        <v>1</v>
      </c>
      <c r="I634">
        <v>1872</v>
      </c>
      <c r="K634">
        <v>4</v>
      </c>
      <c r="L634">
        <v>8919152</v>
      </c>
      <c r="M634" s="2">
        <v>43641.040972222203</v>
      </c>
      <c r="N634" s="2">
        <v>43641.040972222203</v>
      </c>
      <c r="O634" s="2">
        <v>43641.040972222203</v>
      </c>
      <c r="P634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1315</v>
      </c>
      <c r="Q634" s="5">
        <f>IF(MOVALMOXA[[#This Row],[TIPOMOVIMENTACAO]]=1,Q633-MOVALMOXA[[#This Row],[QUANTIDADE]],IF(MOVALMOXA[[#This Row],[TIPOMOVIMENTACAO]]=26,Q633-MOVALMOXA[[#This Row],[QUANTIDADE]],IF(MOVALMOXA[[#This Row],[TIPOMOVIMENTACAO]]=33,Q633-MOVALMOXA[[#This Row],[QUANTIDADE]],Q633+MOVALMOXA[[#This Row],[QUANTIDADE]])))</f>
        <v>1314</v>
      </c>
      <c r="R634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634" s="5" t="str">
        <f>IF(MOVALMOXA[[#This Row],[SALDO_ATUAL_J]]=MOVALMOXA[[#This Row],[SALDOATUAL]],"OK","DIF")</f>
        <v>DIF</v>
      </c>
      <c r="T634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1315, SALDOATUAL = 1314 WHERE HANDLE = 8510477)</v>
      </c>
    </row>
    <row r="635" spans="1:20">
      <c r="A635">
        <v>634</v>
      </c>
      <c r="B635">
        <v>8510482</v>
      </c>
      <c r="C635">
        <v>113</v>
      </c>
      <c r="D635">
        <v>103</v>
      </c>
      <c r="E635">
        <v>6</v>
      </c>
      <c r="F635">
        <v>1</v>
      </c>
      <c r="G635">
        <v>1872</v>
      </c>
      <c r="H635">
        <v>1</v>
      </c>
      <c r="I635">
        <v>1871</v>
      </c>
      <c r="K635">
        <v>4</v>
      </c>
      <c r="L635">
        <v>8919161</v>
      </c>
      <c r="M635" s="2">
        <v>43641.040972222203</v>
      </c>
      <c r="N635" s="2">
        <v>43641.040972222203</v>
      </c>
      <c r="O635" s="2">
        <v>43641.041666666701</v>
      </c>
      <c r="P635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1314</v>
      </c>
      <c r="Q635" s="5">
        <f>IF(MOVALMOXA[[#This Row],[TIPOMOVIMENTACAO]]=1,Q634-MOVALMOXA[[#This Row],[QUANTIDADE]],IF(MOVALMOXA[[#This Row],[TIPOMOVIMENTACAO]]=26,Q634-MOVALMOXA[[#This Row],[QUANTIDADE]],IF(MOVALMOXA[[#This Row],[TIPOMOVIMENTACAO]]=33,Q634-MOVALMOXA[[#This Row],[QUANTIDADE]],Q634+MOVALMOXA[[#This Row],[QUANTIDADE]])))</f>
        <v>1313</v>
      </c>
      <c r="R635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635" s="5" t="str">
        <f>IF(MOVALMOXA[[#This Row],[SALDO_ATUAL_J]]=MOVALMOXA[[#This Row],[SALDOATUAL]],"OK","DIF")</f>
        <v>DIF</v>
      </c>
      <c r="T635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1314, SALDOATUAL = 1313 WHERE HANDLE = 8510482)</v>
      </c>
    </row>
    <row r="636" spans="1:20">
      <c r="A636">
        <v>635</v>
      </c>
      <c r="B636">
        <v>8510487</v>
      </c>
      <c r="C636">
        <v>113</v>
      </c>
      <c r="D636">
        <v>103</v>
      </c>
      <c r="E636">
        <v>6</v>
      </c>
      <c r="F636">
        <v>1</v>
      </c>
      <c r="G636">
        <v>1871</v>
      </c>
      <c r="H636">
        <v>1</v>
      </c>
      <c r="I636">
        <v>1870</v>
      </c>
      <c r="K636">
        <v>4</v>
      </c>
      <c r="L636">
        <v>8919174</v>
      </c>
      <c r="M636" s="2">
        <v>43641.045138888898</v>
      </c>
      <c r="N636" s="2">
        <v>43641.045138888898</v>
      </c>
      <c r="O636" s="2">
        <v>43641.045833333301</v>
      </c>
      <c r="P636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1313</v>
      </c>
      <c r="Q636" s="5">
        <f>IF(MOVALMOXA[[#This Row],[TIPOMOVIMENTACAO]]=1,Q635-MOVALMOXA[[#This Row],[QUANTIDADE]],IF(MOVALMOXA[[#This Row],[TIPOMOVIMENTACAO]]=26,Q635-MOVALMOXA[[#This Row],[QUANTIDADE]],IF(MOVALMOXA[[#This Row],[TIPOMOVIMENTACAO]]=33,Q635-MOVALMOXA[[#This Row],[QUANTIDADE]],Q635+MOVALMOXA[[#This Row],[QUANTIDADE]])))</f>
        <v>1312</v>
      </c>
      <c r="R636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636" s="5" t="str">
        <f>IF(MOVALMOXA[[#This Row],[SALDO_ATUAL_J]]=MOVALMOXA[[#This Row],[SALDOATUAL]],"OK","DIF")</f>
        <v>DIF</v>
      </c>
      <c r="T636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1313, SALDOATUAL = 1312 WHERE HANDLE = 8510487)</v>
      </c>
    </row>
    <row r="637" spans="1:20">
      <c r="A637">
        <v>636</v>
      </c>
      <c r="B637">
        <v>8510491</v>
      </c>
      <c r="C637">
        <v>113</v>
      </c>
      <c r="D637">
        <v>103</v>
      </c>
      <c r="E637">
        <v>6</v>
      </c>
      <c r="F637">
        <v>1</v>
      </c>
      <c r="G637">
        <v>1870</v>
      </c>
      <c r="H637">
        <v>1</v>
      </c>
      <c r="I637">
        <v>1869</v>
      </c>
      <c r="K637">
        <v>4</v>
      </c>
      <c r="L637">
        <v>8919183</v>
      </c>
      <c r="M637" s="2">
        <v>43641.047222222202</v>
      </c>
      <c r="N637" s="2">
        <v>43641.047222222202</v>
      </c>
      <c r="O637" s="2">
        <v>43641.047222222202</v>
      </c>
      <c r="P637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1312</v>
      </c>
      <c r="Q637" s="5">
        <f>IF(MOVALMOXA[[#This Row],[TIPOMOVIMENTACAO]]=1,Q636-MOVALMOXA[[#This Row],[QUANTIDADE]],IF(MOVALMOXA[[#This Row],[TIPOMOVIMENTACAO]]=26,Q636-MOVALMOXA[[#This Row],[QUANTIDADE]],IF(MOVALMOXA[[#This Row],[TIPOMOVIMENTACAO]]=33,Q636-MOVALMOXA[[#This Row],[QUANTIDADE]],Q636+MOVALMOXA[[#This Row],[QUANTIDADE]])))</f>
        <v>1311</v>
      </c>
      <c r="R637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637" s="5" t="str">
        <f>IF(MOVALMOXA[[#This Row],[SALDO_ATUAL_J]]=MOVALMOXA[[#This Row],[SALDOATUAL]],"OK","DIF")</f>
        <v>DIF</v>
      </c>
      <c r="T637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1312, SALDOATUAL = 1311 WHERE HANDLE = 8510491)</v>
      </c>
    </row>
    <row r="638" spans="1:20">
      <c r="A638">
        <v>637</v>
      </c>
      <c r="B638">
        <v>8510513</v>
      </c>
      <c r="C638">
        <v>113</v>
      </c>
      <c r="D638">
        <v>103</v>
      </c>
      <c r="E638">
        <v>6</v>
      </c>
      <c r="F638">
        <v>1</v>
      </c>
      <c r="G638">
        <v>1869</v>
      </c>
      <c r="H638">
        <v>2</v>
      </c>
      <c r="I638">
        <v>1867</v>
      </c>
      <c r="K638">
        <v>4</v>
      </c>
      <c r="L638">
        <v>8919227</v>
      </c>
      <c r="M638" s="2">
        <v>43641.127083333296</v>
      </c>
      <c r="N638" s="2">
        <v>43641.127083333296</v>
      </c>
      <c r="O638" s="2">
        <v>43641.127083333296</v>
      </c>
      <c r="P638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1311</v>
      </c>
      <c r="Q638" s="5">
        <f>IF(MOVALMOXA[[#This Row],[TIPOMOVIMENTACAO]]=1,Q637-MOVALMOXA[[#This Row],[QUANTIDADE]],IF(MOVALMOXA[[#This Row],[TIPOMOVIMENTACAO]]=26,Q637-MOVALMOXA[[#This Row],[QUANTIDADE]],IF(MOVALMOXA[[#This Row],[TIPOMOVIMENTACAO]]=33,Q637-MOVALMOXA[[#This Row],[QUANTIDADE]],Q637+MOVALMOXA[[#This Row],[QUANTIDADE]])))</f>
        <v>1309</v>
      </c>
      <c r="R638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638" s="5" t="str">
        <f>IF(MOVALMOXA[[#This Row],[SALDO_ATUAL_J]]=MOVALMOXA[[#This Row],[SALDOATUAL]],"OK","DIF")</f>
        <v>DIF</v>
      </c>
      <c r="T638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1311, SALDOATUAL = 1309 WHERE HANDLE = 8510513)</v>
      </c>
    </row>
    <row r="639" spans="1:20">
      <c r="A639">
        <v>638</v>
      </c>
      <c r="B639">
        <v>8510516</v>
      </c>
      <c r="C639">
        <v>113</v>
      </c>
      <c r="D639">
        <v>103</v>
      </c>
      <c r="E639">
        <v>6</v>
      </c>
      <c r="F639">
        <v>1</v>
      </c>
      <c r="G639">
        <v>1867</v>
      </c>
      <c r="H639">
        <v>2</v>
      </c>
      <c r="I639">
        <v>1865</v>
      </c>
      <c r="K639">
        <v>4</v>
      </c>
      <c r="L639">
        <v>8919234</v>
      </c>
      <c r="M639" s="2">
        <v>43641.132638888899</v>
      </c>
      <c r="N639" s="2">
        <v>43641.132638888899</v>
      </c>
      <c r="O639" s="2">
        <v>43641.133333333302</v>
      </c>
      <c r="P639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1309</v>
      </c>
      <c r="Q639" s="5">
        <f>IF(MOVALMOXA[[#This Row],[TIPOMOVIMENTACAO]]=1,Q638-MOVALMOXA[[#This Row],[QUANTIDADE]],IF(MOVALMOXA[[#This Row],[TIPOMOVIMENTACAO]]=26,Q638-MOVALMOXA[[#This Row],[QUANTIDADE]],IF(MOVALMOXA[[#This Row],[TIPOMOVIMENTACAO]]=33,Q638-MOVALMOXA[[#This Row],[QUANTIDADE]],Q638+MOVALMOXA[[#This Row],[QUANTIDADE]])))</f>
        <v>1307</v>
      </c>
      <c r="R639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639" s="5" t="str">
        <f>IF(MOVALMOXA[[#This Row],[SALDO_ATUAL_J]]=MOVALMOXA[[#This Row],[SALDOATUAL]],"OK","DIF")</f>
        <v>DIF</v>
      </c>
      <c r="T639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1309, SALDOATUAL = 1307 WHERE HANDLE = 8510516)</v>
      </c>
    </row>
    <row r="640" spans="1:20">
      <c r="A640">
        <v>639</v>
      </c>
      <c r="B640">
        <v>8510517</v>
      </c>
      <c r="C640">
        <v>113</v>
      </c>
      <c r="D640">
        <v>103</v>
      </c>
      <c r="E640">
        <v>6</v>
      </c>
      <c r="F640">
        <v>1</v>
      </c>
      <c r="G640">
        <v>1865</v>
      </c>
      <c r="H640">
        <v>2</v>
      </c>
      <c r="I640">
        <v>1863</v>
      </c>
      <c r="K640">
        <v>4</v>
      </c>
      <c r="L640">
        <v>8919239</v>
      </c>
      <c r="M640" s="2">
        <v>43641.133333333302</v>
      </c>
      <c r="N640" s="2">
        <v>43641.133333333302</v>
      </c>
      <c r="O640" s="2">
        <v>43641.1340277778</v>
      </c>
      <c r="P640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1307</v>
      </c>
      <c r="Q640" s="5">
        <f>IF(MOVALMOXA[[#This Row],[TIPOMOVIMENTACAO]]=1,Q639-MOVALMOXA[[#This Row],[QUANTIDADE]],IF(MOVALMOXA[[#This Row],[TIPOMOVIMENTACAO]]=26,Q639-MOVALMOXA[[#This Row],[QUANTIDADE]],IF(MOVALMOXA[[#This Row],[TIPOMOVIMENTACAO]]=33,Q639-MOVALMOXA[[#This Row],[QUANTIDADE]],Q639+MOVALMOXA[[#This Row],[QUANTIDADE]])))</f>
        <v>1305</v>
      </c>
      <c r="R640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640" s="5" t="str">
        <f>IF(MOVALMOXA[[#This Row],[SALDO_ATUAL_J]]=MOVALMOXA[[#This Row],[SALDOATUAL]],"OK","DIF")</f>
        <v>DIF</v>
      </c>
      <c r="T640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1307, SALDOATUAL = 1305 WHERE HANDLE = 8510517)</v>
      </c>
    </row>
    <row r="641" spans="1:20">
      <c r="A641">
        <v>640</v>
      </c>
      <c r="B641">
        <v>8510521</v>
      </c>
      <c r="C641">
        <v>113</v>
      </c>
      <c r="D641">
        <v>103</v>
      </c>
      <c r="E641">
        <v>6</v>
      </c>
      <c r="F641">
        <v>1</v>
      </c>
      <c r="G641">
        <v>1863</v>
      </c>
      <c r="H641">
        <v>1</v>
      </c>
      <c r="I641">
        <v>1862</v>
      </c>
      <c r="K641">
        <v>4</v>
      </c>
      <c r="L641">
        <v>8919243</v>
      </c>
      <c r="M641" s="2">
        <v>43641.1340277778</v>
      </c>
      <c r="N641" s="2">
        <v>43641.1340277778</v>
      </c>
      <c r="O641" s="2">
        <v>43641.1340277778</v>
      </c>
      <c r="P641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1305</v>
      </c>
      <c r="Q641" s="5">
        <f>IF(MOVALMOXA[[#This Row],[TIPOMOVIMENTACAO]]=1,Q640-MOVALMOXA[[#This Row],[QUANTIDADE]],IF(MOVALMOXA[[#This Row],[TIPOMOVIMENTACAO]]=26,Q640-MOVALMOXA[[#This Row],[QUANTIDADE]],IF(MOVALMOXA[[#This Row],[TIPOMOVIMENTACAO]]=33,Q640-MOVALMOXA[[#This Row],[QUANTIDADE]],Q640+MOVALMOXA[[#This Row],[QUANTIDADE]])))</f>
        <v>1304</v>
      </c>
      <c r="R641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641" s="5" t="str">
        <f>IF(MOVALMOXA[[#This Row],[SALDO_ATUAL_J]]=MOVALMOXA[[#This Row],[SALDOATUAL]],"OK","DIF")</f>
        <v>DIF</v>
      </c>
      <c r="T641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1305, SALDOATUAL = 1304 WHERE HANDLE = 8510521)</v>
      </c>
    </row>
    <row r="642" spans="1:20">
      <c r="A642">
        <v>641</v>
      </c>
      <c r="B642">
        <v>8510522</v>
      </c>
      <c r="C642">
        <v>113</v>
      </c>
      <c r="D642">
        <v>103</v>
      </c>
      <c r="E642">
        <v>6</v>
      </c>
      <c r="F642">
        <v>1</v>
      </c>
      <c r="G642">
        <v>1862</v>
      </c>
      <c r="H642">
        <v>2</v>
      </c>
      <c r="I642">
        <v>1860</v>
      </c>
      <c r="K642">
        <v>4</v>
      </c>
      <c r="L642">
        <v>8919249</v>
      </c>
      <c r="M642" s="2">
        <v>43641.1340277778</v>
      </c>
      <c r="N642" s="2">
        <v>43641.1340277778</v>
      </c>
      <c r="O642" s="2">
        <v>43641.134722222203</v>
      </c>
      <c r="P642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1304</v>
      </c>
      <c r="Q642" s="5">
        <f>IF(MOVALMOXA[[#This Row],[TIPOMOVIMENTACAO]]=1,Q641-MOVALMOXA[[#This Row],[QUANTIDADE]],IF(MOVALMOXA[[#This Row],[TIPOMOVIMENTACAO]]=26,Q641-MOVALMOXA[[#This Row],[QUANTIDADE]],IF(MOVALMOXA[[#This Row],[TIPOMOVIMENTACAO]]=33,Q641-MOVALMOXA[[#This Row],[QUANTIDADE]],Q641+MOVALMOXA[[#This Row],[QUANTIDADE]])))</f>
        <v>1302</v>
      </c>
      <c r="R642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642" s="5" t="str">
        <f>IF(MOVALMOXA[[#This Row],[SALDO_ATUAL_J]]=MOVALMOXA[[#This Row],[SALDOATUAL]],"OK","DIF")</f>
        <v>DIF</v>
      </c>
      <c r="T642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1304, SALDOATUAL = 1302 WHERE HANDLE = 8510522)</v>
      </c>
    </row>
    <row r="643" spans="1:20">
      <c r="A643">
        <v>642</v>
      </c>
      <c r="B643">
        <v>8510572</v>
      </c>
      <c r="C643">
        <v>113</v>
      </c>
      <c r="D643">
        <v>103</v>
      </c>
      <c r="E643">
        <v>6</v>
      </c>
      <c r="F643">
        <v>1</v>
      </c>
      <c r="G643">
        <v>1860</v>
      </c>
      <c r="H643">
        <v>1</v>
      </c>
      <c r="I643">
        <v>1859</v>
      </c>
      <c r="K643">
        <v>4</v>
      </c>
      <c r="L643">
        <v>8919315</v>
      </c>
      <c r="M643" s="2">
        <v>43641.252083333296</v>
      </c>
      <c r="N643" s="2">
        <v>43641.252083333296</v>
      </c>
      <c r="O643" s="2">
        <v>43641.252083333296</v>
      </c>
      <c r="P643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1302</v>
      </c>
      <c r="Q643" s="5">
        <f>IF(MOVALMOXA[[#This Row],[TIPOMOVIMENTACAO]]=1,Q642-MOVALMOXA[[#This Row],[QUANTIDADE]],IF(MOVALMOXA[[#This Row],[TIPOMOVIMENTACAO]]=26,Q642-MOVALMOXA[[#This Row],[QUANTIDADE]],IF(MOVALMOXA[[#This Row],[TIPOMOVIMENTACAO]]=33,Q642-MOVALMOXA[[#This Row],[QUANTIDADE]],Q642+MOVALMOXA[[#This Row],[QUANTIDADE]])))</f>
        <v>1301</v>
      </c>
      <c r="R643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643" s="5" t="str">
        <f>IF(MOVALMOXA[[#This Row],[SALDO_ATUAL_J]]=MOVALMOXA[[#This Row],[SALDOATUAL]],"OK","DIF")</f>
        <v>DIF</v>
      </c>
      <c r="T643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1302, SALDOATUAL = 1301 WHERE HANDLE = 8510572)</v>
      </c>
    </row>
    <row r="644" spans="1:20">
      <c r="A644">
        <v>643</v>
      </c>
      <c r="B644">
        <v>8510827</v>
      </c>
      <c r="C644">
        <v>113</v>
      </c>
      <c r="D644">
        <v>103</v>
      </c>
      <c r="E644">
        <v>6</v>
      </c>
      <c r="F644">
        <v>1</v>
      </c>
      <c r="G644">
        <v>1859</v>
      </c>
      <c r="H644">
        <v>1</v>
      </c>
      <c r="I644">
        <v>1858</v>
      </c>
      <c r="K644">
        <v>4</v>
      </c>
      <c r="L644">
        <v>8919563</v>
      </c>
      <c r="M644" s="2">
        <v>43641.338888888902</v>
      </c>
      <c r="N644" s="2">
        <v>43641.338888888902</v>
      </c>
      <c r="O644" s="2">
        <v>43641.339583333298</v>
      </c>
      <c r="P644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1301</v>
      </c>
      <c r="Q644" s="5">
        <f>IF(MOVALMOXA[[#This Row],[TIPOMOVIMENTACAO]]=1,Q643-MOVALMOXA[[#This Row],[QUANTIDADE]],IF(MOVALMOXA[[#This Row],[TIPOMOVIMENTACAO]]=26,Q643-MOVALMOXA[[#This Row],[QUANTIDADE]],IF(MOVALMOXA[[#This Row],[TIPOMOVIMENTACAO]]=33,Q643-MOVALMOXA[[#This Row],[QUANTIDADE]],Q643+MOVALMOXA[[#This Row],[QUANTIDADE]])))</f>
        <v>1300</v>
      </c>
      <c r="R644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644" s="5" t="str">
        <f>IF(MOVALMOXA[[#This Row],[SALDO_ATUAL_J]]=MOVALMOXA[[#This Row],[SALDOATUAL]],"OK","DIF")</f>
        <v>DIF</v>
      </c>
      <c r="T644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1301, SALDOATUAL = 1300 WHERE HANDLE = 8510827)</v>
      </c>
    </row>
    <row r="645" spans="1:20">
      <c r="A645">
        <v>644</v>
      </c>
      <c r="B645">
        <v>8510829</v>
      </c>
      <c r="C645">
        <v>113</v>
      </c>
      <c r="D645">
        <v>103</v>
      </c>
      <c r="E645">
        <v>6</v>
      </c>
      <c r="F645">
        <v>1</v>
      </c>
      <c r="G645">
        <v>1858</v>
      </c>
      <c r="H645">
        <v>1</v>
      </c>
      <c r="I645">
        <v>1857</v>
      </c>
      <c r="K645">
        <v>4</v>
      </c>
      <c r="L645">
        <v>8919567</v>
      </c>
      <c r="M645" s="2">
        <v>43641.339583333298</v>
      </c>
      <c r="N645" s="2">
        <v>43641.339583333298</v>
      </c>
      <c r="O645" s="2">
        <v>43641.339583333298</v>
      </c>
      <c r="P645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1300</v>
      </c>
      <c r="Q645" s="5">
        <f>IF(MOVALMOXA[[#This Row],[TIPOMOVIMENTACAO]]=1,Q644-MOVALMOXA[[#This Row],[QUANTIDADE]],IF(MOVALMOXA[[#This Row],[TIPOMOVIMENTACAO]]=26,Q644-MOVALMOXA[[#This Row],[QUANTIDADE]],IF(MOVALMOXA[[#This Row],[TIPOMOVIMENTACAO]]=33,Q644-MOVALMOXA[[#This Row],[QUANTIDADE]],Q644+MOVALMOXA[[#This Row],[QUANTIDADE]])))</f>
        <v>1299</v>
      </c>
      <c r="R645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645" s="5" t="str">
        <f>IF(MOVALMOXA[[#This Row],[SALDO_ATUAL_J]]=MOVALMOXA[[#This Row],[SALDOATUAL]],"OK","DIF")</f>
        <v>DIF</v>
      </c>
      <c r="T645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1300, SALDOATUAL = 1299 WHERE HANDLE = 8510829)</v>
      </c>
    </row>
    <row r="646" spans="1:20">
      <c r="A646">
        <v>645</v>
      </c>
      <c r="B646">
        <v>8510837</v>
      </c>
      <c r="C646">
        <v>113</v>
      </c>
      <c r="D646">
        <v>103</v>
      </c>
      <c r="E646">
        <v>6</v>
      </c>
      <c r="F646">
        <v>1</v>
      </c>
      <c r="G646">
        <v>1857</v>
      </c>
      <c r="H646">
        <v>1</v>
      </c>
      <c r="I646">
        <v>1856</v>
      </c>
      <c r="K646">
        <v>4</v>
      </c>
      <c r="L646">
        <v>8919570</v>
      </c>
      <c r="M646" s="2">
        <v>43641.340277777803</v>
      </c>
      <c r="N646" s="2">
        <v>43641.340277777803</v>
      </c>
      <c r="O646" s="2">
        <v>43641.340277777803</v>
      </c>
      <c r="P646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1299</v>
      </c>
      <c r="Q646" s="5">
        <f>IF(MOVALMOXA[[#This Row],[TIPOMOVIMENTACAO]]=1,Q645-MOVALMOXA[[#This Row],[QUANTIDADE]],IF(MOVALMOXA[[#This Row],[TIPOMOVIMENTACAO]]=26,Q645-MOVALMOXA[[#This Row],[QUANTIDADE]],IF(MOVALMOXA[[#This Row],[TIPOMOVIMENTACAO]]=33,Q645-MOVALMOXA[[#This Row],[QUANTIDADE]],Q645+MOVALMOXA[[#This Row],[QUANTIDADE]])))</f>
        <v>1298</v>
      </c>
      <c r="R646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646" s="5" t="str">
        <f>IF(MOVALMOXA[[#This Row],[SALDO_ATUAL_J]]=MOVALMOXA[[#This Row],[SALDOATUAL]],"OK","DIF")</f>
        <v>DIF</v>
      </c>
      <c r="T646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1299, SALDOATUAL = 1298 WHERE HANDLE = 8510837)</v>
      </c>
    </row>
    <row r="647" spans="1:20">
      <c r="A647">
        <v>646</v>
      </c>
      <c r="B647">
        <v>8510850</v>
      </c>
      <c r="C647">
        <v>113</v>
      </c>
      <c r="D647">
        <v>103</v>
      </c>
      <c r="E647">
        <v>6</v>
      </c>
      <c r="F647">
        <v>1</v>
      </c>
      <c r="G647">
        <v>1856</v>
      </c>
      <c r="H647">
        <v>1</v>
      </c>
      <c r="I647">
        <v>1855</v>
      </c>
      <c r="K647">
        <v>4</v>
      </c>
      <c r="L647">
        <v>8919587</v>
      </c>
      <c r="M647" s="2">
        <v>43641.344444444403</v>
      </c>
      <c r="N647" s="2">
        <v>43641.344444444403</v>
      </c>
      <c r="O647" s="2">
        <v>43641.344444444403</v>
      </c>
      <c r="P647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1298</v>
      </c>
      <c r="Q647" s="5">
        <f>IF(MOVALMOXA[[#This Row],[TIPOMOVIMENTACAO]]=1,Q646-MOVALMOXA[[#This Row],[QUANTIDADE]],IF(MOVALMOXA[[#This Row],[TIPOMOVIMENTACAO]]=26,Q646-MOVALMOXA[[#This Row],[QUANTIDADE]],IF(MOVALMOXA[[#This Row],[TIPOMOVIMENTACAO]]=33,Q646-MOVALMOXA[[#This Row],[QUANTIDADE]],Q646+MOVALMOXA[[#This Row],[QUANTIDADE]])))</f>
        <v>1297</v>
      </c>
      <c r="R647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647" s="5" t="str">
        <f>IF(MOVALMOXA[[#This Row],[SALDO_ATUAL_J]]=MOVALMOXA[[#This Row],[SALDOATUAL]],"OK","DIF")</f>
        <v>DIF</v>
      </c>
      <c r="T647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1298, SALDOATUAL = 1297 WHERE HANDLE = 8510850)</v>
      </c>
    </row>
    <row r="648" spans="1:20">
      <c r="A648">
        <v>647</v>
      </c>
      <c r="B648">
        <v>8510856</v>
      </c>
      <c r="C648">
        <v>113</v>
      </c>
      <c r="D648">
        <v>103</v>
      </c>
      <c r="E648">
        <v>6</v>
      </c>
      <c r="F648">
        <v>1</v>
      </c>
      <c r="G648">
        <v>1855</v>
      </c>
      <c r="H648">
        <v>2</v>
      </c>
      <c r="I648">
        <v>1853</v>
      </c>
      <c r="K648">
        <v>4</v>
      </c>
      <c r="L648">
        <v>8919596</v>
      </c>
      <c r="M648" s="2">
        <v>43641.345833333296</v>
      </c>
      <c r="N648" s="2">
        <v>43641.345833333296</v>
      </c>
      <c r="O648" s="2">
        <v>43641.345833333296</v>
      </c>
      <c r="P648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1297</v>
      </c>
      <c r="Q648" s="5">
        <f>IF(MOVALMOXA[[#This Row],[TIPOMOVIMENTACAO]]=1,Q647-MOVALMOXA[[#This Row],[QUANTIDADE]],IF(MOVALMOXA[[#This Row],[TIPOMOVIMENTACAO]]=26,Q647-MOVALMOXA[[#This Row],[QUANTIDADE]],IF(MOVALMOXA[[#This Row],[TIPOMOVIMENTACAO]]=33,Q647-MOVALMOXA[[#This Row],[QUANTIDADE]],Q647+MOVALMOXA[[#This Row],[QUANTIDADE]])))</f>
        <v>1295</v>
      </c>
      <c r="R648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648" s="5" t="str">
        <f>IF(MOVALMOXA[[#This Row],[SALDO_ATUAL_J]]=MOVALMOXA[[#This Row],[SALDOATUAL]],"OK","DIF")</f>
        <v>DIF</v>
      </c>
      <c r="T648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1297, SALDOATUAL = 1295 WHERE HANDLE = 8510856)</v>
      </c>
    </row>
    <row r="649" spans="1:20">
      <c r="A649">
        <v>648</v>
      </c>
      <c r="B649">
        <v>8510915</v>
      </c>
      <c r="C649">
        <v>113</v>
      </c>
      <c r="D649">
        <v>103</v>
      </c>
      <c r="E649">
        <v>6</v>
      </c>
      <c r="F649">
        <v>1</v>
      </c>
      <c r="G649">
        <v>1853</v>
      </c>
      <c r="H649">
        <v>1</v>
      </c>
      <c r="I649">
        <v>1852</v>
      </c>
      <c r="K649">
        <v>4</v>
      </c>
      <c r="L649">
        <v>8919610</v>
      </c>
      <c r="M649" s="2">
        <v>43641.347222222197</v>
      </c>
      <c r="N649" s="2">
        <v>43641.347222222197</v>
      </c>
      <c r="O649" s="2">
        <v>43641.347916666702</v>
      </c>
      <c r="P649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1295</v>
      </c>
      <c r="Q649" s="5">
        <f>IF(MOVALMOXA[[#This Row],[TIPOMOVIMENTACAO]]=1,Q648-MOVALMOXA[[#This Row],[QUANTIDADE]],IF(MOVALMOXA[[#This Row],[TIPOMOVIMENTACAO]]=26,Q648-MOVALMOXA[[#This Row],[QUANTIDADE]],IF(MOVALMOXA[[#This Row],[TIPOMOVIMENTACAO]]=33,Q648-MOVALMOXA[[#This Row],[QUANTIDADE]],Q648+MOVALMOXA[[#This Row],[QUANTIDADE]])))</f>
        <v>1294</v>
      </c>
      <c r="R649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649" s="5" t="str">
        <f>IF(MOVALMOXA[[#This Row],[SALDO_ATUAL_J]]=MOVALMOXA[[#This Row],[SALDOATUAL]],"OK","DIF")</f>
        <v>DIF</v>
      </c>
      <c r="T649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1295, SALDOATUAL = 1294 WHERE HANDLE = 8510915)</v>
      </c>
    </row>
    <row r="650" spans="1:20">
      <c r="A650">
        <v>649</v>
      </c>
      <c r="B650">
        <v>8511000</v>
      </c>
      <c r="C650">
        <v>113</v>
      </c>
      <c r="D650">
        <v>103</v>
      </c>
      <c r="E650">
        <v>6</v>
      </c>
      <c r="F650">
        <v>1</v>
      </c>
      <c r="G650">
        <v>1852</v>
      </c>
      <c r="H650">
        <v>1</v>
      </c>
      <c r="I650">
        <v>1851</v>
      </c>
      <c r="K650">
        <v>4</v>
      </c>
      <c r="L650">
        <v>8919613</v>
      </c>
      <c r="M650" s="2">
        <v>43641.347916666702</v>
      </c>
      <c r="N650" s="2">
        <v>43641.347916666702</v>
      </c>
      <c r="O650" s="2">
        <v>43641.348611111098</v>
      </c>
      <c r="P650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1294</v>
      </c>
      <c r="Q650" s="5">
        <f>IF(MOVALMOXA[[#This Row],[TIPOMOVIMENTACAO]]=1,Q649-MOVALMOXA[[#This Row],[QUANTIDADE]],IF(MOVALMOXA[[#This Row],[TIPOMOVIMENTACAO]]=26,Q649-MOVALMOXA[[#This Row],[QUANTIDADE]],IF(MOVALMOXA[[#This Row],[TIPOMOVIMENTACAO]]=33,Q649-MOVALMOXA[[#This Row],[QUANTIDADE]],Q649+MOVALMOXA[[#This Row],[QUANTIDADE]])))</f>
        <v>1293</v>
      </c>
      <c r="R650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650" s="5" t="str">
        <f>IF(MOVALMOXA[[#This Row],[SALDO_ATUAL_J]]=MOVALMOXA[[#This Row],[SALDOATUAL]],"OK","DIF")</f>
        <v>DIF</v>
      </c>
      <c r="T650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1294, SALDOATUAL = 1293 WHERE HANDLE = 8511000)</v>
      </c>
    </row>
    <row r="651" spans="1:20">
      <c r="A651">
        <v>650</v>
      </c>
      <c r="B651">
        <v>8511004</v>
      </c>
      <c r="C651">
        <v>113</v>
      </c>
      <c r="D651">
        <v>103</v>
      </c>
      <c r="E651">
        <v>6</v>
      </c>
      <c r="F651">
        <v>1</v>
      </c>
      <c r="G651">
        <v>1851</v>
      </c>
      <c r="H651">
        <v>1</v>
      </c>
      <c r="I651">
        <v>1850</v>
      </c>
      <c r="K651">
        <v>4</v>
      </c>
      <c r="L651">
        <v>8919621</v>
      </c>
      <c r="M651" s="2">
        <v>43641.35</v>
      </c>
      <c r="N651" s="2">
        <v>43641.35</v>
      </c>
      <c r="O651" s="2">
        <v>43641.35</v>
      </c>
      <c r="P651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1293</v>
      </c>
      <c r="Q651" s="5">
        <f>IF(MOVALMOXA[[#This Row],[TIPOMOVIMENTACAO]]=1,Q650-MOVALMOXA[[#This Row],[QUANTIDADE]],IF(MOVALMOXA[[#This Row],[TIPOMOVIMENTACAO]]=26,Q650-MOVALMOXA[[#This Row],[QUANTIDADE]],IF(MOVALMOXA[[#This Row],[TIPOMOVIMENTACAO]]=33,Q650-MOVALMOXA[[#This Row],[QUANTIDADE]],Q650+MOVALMOXA[[#This Row],[QUANTIDADE]])))</f>
        <v>1292</v>
      </c>
      <c r="R651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651" s="5" t="str">
        <f>IF(MOVALMOXA[[#This Row],[SALDO_ATUAL_J]]=MOVALMOXA[[#This Row],[SALDOATUAL]],"OK","DIF")</f>
        <v>DIF</v>
      </c>
      <c r="T651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1293, SALDOATUAL = 1292 WHERE HANDLE = 8511004)</v>
      </c>
    </row>
    <row r="652" spans="1:20">
      <c r="A652">
        <v>651</v>
      </c>
      <c r="B652">
        <v>8511007</v>
      </c>
      <c r="C652">
        <v>113</v>
      </c>
      <c r="D652">
        <v>103</v>
      </c>
      <c r="E652">
        <v>6</v>
      </c>
      <c r="F652">
        <v>1</v>
      </c>
      <c r="G652">
        <v>1850</v>
      </c>
      <c r="H652">
        <v>1</v>
      </c>
      <c r="I652">
        <v>1849</v>
      </c>
      <c r="K652">
        <v>4</v>
      </c>
      <c r="L652">
        <v>8919625</v>
      </c>
      <c r="M652" s="2">
        <v>43641.350694444402</v>
      </c>
      <c r="N652" s="2">
        <v>43641.350694444402</v>
      </c>
      <c r="O652" s="2">
        <v>43641.350694444402</v>
      </c>
      <c r="P652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1292</v>
      </c>
      <c r="Q652" s="5">
        <f>IF(MOVALMOXA[[#This Row],[TIPOMOVIMENTACAO]]=1,Q651-MOVALMOXA[[#This Row],[QUANTIDADE]],IF(MOVALMOXA[[#This Row],[TIPOMOVIMENTACAO]]=26,Q651-MOVALMOXA[[#This Row],[QUANTIDADE]],IF(MOVALMOXA[[#This Row],[TIPOMOVIMENTACAO]]=33,Q651-MOVALMOXA[[#This Row],[QUANTIDADE]],Q651+MOVALMOXA[[#This Row],[QUANTIDADE]])))</f>
        <v>1291</v>
      </c>
      <c r="R652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652" s="5" t="str">
        <f>IF(MOVALMOXA[[#This Row],[SALDO_ATUAL_J]]=MOVALMOXA[[#This Row],[SALDOATUAL]],"OK","DIF")</f>
        <v>DIF</v>
      </c>
      <c r="T652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1292, SALDOATUAL = 1291 WHERE HANDLE = 8511007)</v>
      </c>
    </row>
    <row r="653" spans="1:20">
      <c r="A653">
        <v>652</v>
      </c>
      <c r="B653">
        <v>8511217</v>
      </c>
      <c r="C653">
        <v>113</v>
      </c>
      <c r="D653">
        <v>103</v>
      </c>
      <c r="E653">
        <v>6</v>
      </c>
      <c r="F653">
        <v>1</v>
      </c>
      <c r="G653">
        <v>1849</v>
      </c>
      <c r="H653">
        <v>2</v>
      </c>
      <c r="I653">
        <v>1847</v>
      </c>
      <c r="K653">
        <v>4</v>
      </c>
      <c r="L653">
        <v>8919823</v>
      </c>
      <c r="M653" s="2">
        <v>43641.383333333302</v>
      </c>
      <c r="N653" s="2">
        <v>43641.383333333302</v>
      </c>
      <c r="O653" s="2">
        <v>43641.383333333302</v>
      </c>
      <c r="P653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1291</v>
      </c>
      <c r="Q653" s="5">
        <f>IF(MOVALMOXA[[#This Row],[TIPOMOVIMENTACAO]]=1,Q652-MOVALMOXA[[#This Row],[QUANTIDADE]],IF(MOVALMOXA[[#This Row],[TIPOMOVIMENTACAO]]=26,Q652-MOVALMOXA[[#This Row],[QUANTIDADE]],IF(MOVALMOXA[[#This Row],[TIPOMOVIMENTACAO]]=33,Q652-MOVALMOXA[[#This Row],[QUANTIDADE]],Q652+MOVALMOXA[[#This Row],[QUANTIDADE]])))</f>
        <v>1289</v>
      </c>
      <c r="R653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653" s="5" t="str">
        <f>IF(MOVALMOXA[[#This Row],[SALDO_ATUAL_J]]=MOVALMOXA[[#This Row],[SALDOATUAL]],"OK","DIF")</f>
        <v>DIF</v>
      </c>
      <c r="T653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1291, SALDOATUAL = 1289 WHERE HANDLE = 8511217)</v>
      </c>
    </row>
    <row r="654" spans="1:20">
      <c r="A654">
        <v>653</v>
      </c>
      <c r="B654">
        <v>8511285</v>
      </c>
      <c r="C654">
        <v>113</v>
      </c>
      <c r="D654">
        <v>103</v>
      </c>
      <c r="E654">
        <v>6</v>
      </c>
      <c r="F654">
        <v>1</v>
      </c>
      <c r="G654">
        <v>1847</v>
      </c>
      <c r="H654">
        <v>6</v>
      </c>
      <c r="I654">
        <v>1841</v>
      </c>
      <c r="K654">
        <v>4</v>
      </c>
      <c r="L654">
        <v>8919916</v>
      </c>
      <c r="M654" s="2">
        <v>43641.389583333301</v>
      </c>
      <c r="N654" s="2">
        <v>43641.389583333301</v>
      </c>
      <c r="O654" s="2">
        <v>43641.389583333301</v>
      </c>
      <c r="P654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1289</v>
      </c>
      <c r="Q654" s="5">
        <f>IF(MOVALMOXA[[#This Row],[TIPOMOVIMENTACAO]]=1,Q653-MOVALMOXA[[#This Row],[QUANTIDADE]],IF(MOVALMOXA[[#This Row],[TIPOMOVIMENTACAO]]=26,Q653-MOVALMOXA[[#This Row],[QUANTIDADE]],IF(MOVALMOXA[[#This Row],[TIPOMOVIMENTACAO]]=33,Q653-MOVALMOXA[[#This Row],[QUANTIDADE]],Q653+MOVALMOXA[[#This Row],[QUANTIDADE]])))</f>
        <v>1283</v>
      </c>
      <c r="R654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654" s="5" t="str">
        <f>IF(MOVALMOXA[[#This Row],[SALDO_ATUAL_J]]=MOVALMOXA[[#This Row],[SALDOATUAL]],"OK","DIF")</f>
        <v>DIF</v>
      </c>
      <c r="T654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1289, SALDOATUAL = 1283 WHERE HANDLE = 8511285)</v>
      </c>
    </row>
    <row r="655" spans="1:20">
      <c r="A655">
        <v>654</v>
      </c>
      <c r="B655">
        <v>8511291</v>
      </c>
      <c r="C655">
        <v>113</v>
      </c>
      <c r="D655">
        <v>103</v>
      </c>
      <c r="E655">
        <v>6</v>
      </c>
      <c r="F655">
        <v>1</v>
      </c>
      <c r="G655">
        <v>1841</v>
      </c>
      <c r="H655">
        <v>2</v>
      </c>
      <c r="I655">
        <v>1839</v>
      </c>
      <c r="K655">
        <v>4</v>
      </c>
      <c r="L655">
        <v>8919926</v>
      </c>
      <c r="M655" s="2">
        <v>43641.389583333301</v>
      </c>
      <c r="N655" s="2">
        <v>43641.389583333301</v>
      </c>
      <c r="O655" s="2">
        <v>43641.389583333301</v>
      </c>
      <c r="P655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1283</v>
      </c>
      <c r="Q655" s="5">
        <f>IF(MOVALMOXA[[#This Row],[TIPOMOVIMENTACAO]]=1,Q654-MOVALMOXA[[#This Row],[QUANTIDADE]],IF(MOVALMOXA[[#This Row],[TIPOMOVIMENTACAO]]=26,Q654-MOVALMOXA[[#This Row],[QUANTIDADE]],IF(MOVALMOXA[[#This Row],[TIPOMOVIMENTACAO]]=33,Q654-MOVALMOXA[[#This Row],[QUANTIDADE]],Q654+MOVALMOXA[[#This Row],[QUANTIDADE]])))</f>
        <v>1281</v>
      </c>
      <c r="R655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655" s="5" t="str">
        <f>IF(MOVALMOXA[[#This Row],[SALDO_ATUAL_J]]=MOVALMOXA[[#This Row],[SALDOATUAL]],"OK","DIF")</f>
        <v>DIF</v>
      </c>
      <c r="T655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1283, SALDOATUAL = 1281 WHERE HANDLE = 8511291)</v>
      </c>
    </row>
    <row r="656" spans="1:20">
      <c r="A656">
        <v>655</v>
      </c>
      <c r="B656">
        <v>8511292</v>
      </c>
      <c r="C656">
        <v>113</v>
      </c>
      <c r="D656">
        <v>103</v>
      </c>
      <c r="E656">
        <v>6</v>
      </c>
      <c r="F656">
        <v>1</v>
      </c>
      <c r="G656">
        <v>1839</v>
      </c>
      <c r="H656">
        <v>1</v>
      </c>
      <c r="I656">
        <v>1838</v>
      </c>
      <c r="K656">
        <v>4</v>
      </c>
      <c r="L656">
        <v>8919928</v>
      </c>
      <c r="M656" s="2">
        <v>43641.389583333301</v>
      </c>
      <c r="N656" s="2">
        <v>43641.389583333301</v>
      </c>
      <c r="O656" s="2">
        <v>43641.390277777798</v>
      </c>
      <c r="P656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1281</v>
      </c>
      <c r="Q656" s="5">
        <f>IF(MOVALMOXA[[#This Row],[TIPOMOVIMENTACAO]]=1,Q655-MOVALMOXA[[#This Row],[QUANTIDADE]],IF(MOVALMOXA[[#This Row],[TIPOMOVIMENTACAO]]=26,Q655-MOVALMOXA[[#This Row],[QUANTIDADE]],IF(MOVALMOXA[[#This Row],[TIPOMOVIMENTACAO]]=33,Q655-MOVALMOXA[[#This Row],[QUANTIDADE]],Q655+MOVALMOXA[[#This Row],[QUANTIDADE]])))</f>
        <v>1280</v>
      </c>
      <c r="R656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656" s="5" t="str">
        <f>IF(MOVALMOXA[[#This Row],[SALDO_ATUAL_J]]=MOVALMOXA[[#This Row],[SALDOATUAL]],"OK","DIF")</f>
        <v>DIF</v>
      </c>
      <c r="T656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1281, SALDOATUAL = 1280 WHERE HANDLE = 8511292)</v>
      </c>
    </row>
    <row r="657" spans="1:20">
      <c r="A657">
        <v>656</v>
      </c>
      <c r="B657">
        <v>8511293</v>
      </c>
      <c r="C657">
        <v>113</v>
      </c>
      <c r="D657">
        <v>103</v>
      </c>
      <c r="E657">
        <v>6</v>
      </c>
      <c r="F657">
        <v>1</v>
      </c>
      <c r="G657">
        <v>1838</v>
      </c>
      <c r="H657">
        <v>1</v>
      </c>
      <c r="I657">
        <v>1837</v>
      </c>
      <c r="K657">
        <v>4</v>
      </c>
      <c r="L657">
        <v>8919934</v>
      </c>
      <c r="M657" s="2">
        <v>43641.390277777798</v>
      </c>
      <c r="N657" s="2">
        <v>43641.390277777798</v>
      </c>
      <c r="O657" s="2">
        <v>43641.390972222202</v>
      </c>
      <c r="P657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1280</v>
      </c>
      <c r="Q657" s="5">
        <f>IF(MOVALMOXA[[#This Row],[TIPOMOVIMENTACAO]]=1,Q656-MOVALMOXA[[#This Row],[QUANTIDADE]],IF(MOVALMOXA[[#This Row],[TIPOMOVIMENTACAO]]=26,Q656-MOVALMOXA[[#This Row],[QUANTIDADE]],IF(MOVALMOXA[[#This Row],[TIPOMOVIMENTACAO]]=33,Q656-MOVALMOXA[[#This Row],[QUANTIDADE]],Q656+MOVALMOXA[[#This Row],[QUANTIDADE]])))</f>
        <v>1279</v>
      </c>
      <c r="R657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657" s="5" t="str">
        <f>IF(MOVALMOXA[[#This Row],[SALDO_ATUAL_J]]=MOVALMOXA[[#This Row],[SALDOATUAL]],"OK","DIF")</f>
        <v>DIF</v>
      </c>
      <c r="T657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1280, SALDOATUAL = 1279 WHERE HANDLE = 8511293)</v>
      </c>
    </row>
    <row r="658" spans="1:20">
      <c r="A658">
        <v>657</v>
      </c>
      <c r="B658">
        <v>8511298</v>
      </c>
      <c r="C658">
        <v>113</v>
      </c>
      <c r="D658">
        <v>103</v>
      </c>
      <c r="E658">
        <v>6</v>
      </c>
      <c r="F658">
        <v>1</v>
      </c>
      <c r="G658">
        <v>1837</v>
      </c>
      <c r="H658">
        <v>2</v>
      </c>
      <c r="I658">
        <v>1835</v>
      </c>
      <c r="K658">
        <v>4</v>
      </c>
      <c r="L658">
        <v>8919949</v>
      </c>
      <c r="M658" s="2">
        <v>43641.390972222202</v>
      </c>
      <c r="N658" s="2">
        <v>43641.390972222202</v>
      </c>
      <c r="O658" s="2">
        <v>43641.391666666699</v>
      </c>
      <c r="P658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1279</v>
      </c>
      <c r="Q658" s="5">
        <f>IF(MOVALMOXA[[#This Row],[TIPOMOVIMENTACAO]]=1,Q657-MOVALMOXA[[#This Row],[QUANTIDADE]],IF(MOVALMOXA[[#This Row],[TIPOMOVIMENTACAO]]=26,Q657-MOVALMOXA[[#This Row],[QUANTIDADE]],IF(MOVALMOXA[[#This Row],[TIPOMOVIMENTACAO]]=33,Q657-MOVALMOXA[[#This Row],[QUANTIDADE]],Q657+MOVALMOXA[[#This Row],[QUANTIDADE]])))</f>
        <v>1277</v>
      </c>
      <c r="R658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658" s="5" t="str">
        <f>IF(MOVALMOXA[[#This Row],[SALDO_ATUAL_J]]=MOVALMOXA[[#This Row],[SALDOATUAL]],"OK","DIF")</f>
        <v>DIF</v>
      </c>
      <c r="T658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1279, SALDOATUAL = 1277 WHERE HANDLE = 8511298)</v>
      </c>
    </row>
    <row r="659" spans="1:20">
      <c r="A659">
        <v>658</v>
      </c>
      <c r="B659">
        <v>8511302</v>
      </c>
      <c r="C659">
        <v>113</v>
      </c>
      <c r="D659">
        <v>103</v>
      </c>
      <c r="E659">
        <v>6</v>
      </c>
      <c r="F659">
        <v>1</v>
      </c>
      <c r="G659">
        <v>1835</v>
      </c>
      <c r="H659">
        <v>2</v>
      </c>
      <c r="I659">
        <v>1833</v>
      </c>
      <c r="K659">
        <v>4</v>
      </c>
      <c r="L659">
        <v>8919957</v>
      </c>
      <c r="M659" s="2">
        <v>43641.391666666699</v>
      </c>
      <c r="N659" s="2">
        <v>43641.391666666699</v>
      </c>
      <c r="O659" s="2">
        <v>43641.392361111102</v>
      </c>
      <c r="P659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1277</v>
      </c>
      <c r="Q659" s="5">
        <f>IF(MOVALMOXA[[#This Row],[TIPOMOVIMENTACAO]]=1,Q658-MOVALMOXA[[#This Row],[QUANTIDADE]],IF(MOVALMOXA[[#This Row],[TIPOMOVIMENTACAO]]=26,Q658-MOVALMOXA[[#This Row],[QUANTIDADE]],IF(MOVALMOXA[[#This Row],[TIPOMOVIMENTACAO]]=33,Q658-MOVALMOXA[[#This Row],[QUANTIDADE]],Q658+MOVALMOXA[[#This Row],[QUANTIDADE]])))</f>
        <v>1275</v>
      </c>
      <c r="R659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659" s="5" t="str">
        <f>IF(MOVALMOXA[[#This Row],[SALDO_ATUAL_J]]=MOVALMOXA[[#This Row],[SALDOATUAL]],"OK","DIF")</f>
        <v>DIF</v>
      </c>
      <c r="T659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1277, SALDOATUAL = 1275 WHERE HANDLE = 8511302)</v>
      </c>
    </row>
    <row r="660" spans="1:20">
      <c r="A660">
        <v>659</v>
      </c>
      <c r="B660">
        <v>8511304</v>
      </c>
      <c r="C660">
        <v>113</v>
      </c>
      <c r="D660">
        <v>103</v>
      </c>
      <c r="E660">
        <v>6</v>
      </c>
      <c r="F660">
        <v>1</v>
      </c>
      <c r="G660">
        <v>1833</v>
      </c>
      <c r="H660">
        <v>2</v>
      </c>
      <c r="I660">
        <v>1831</v>
      </c>
      <c r="K660">
        <v>4</v>
      </c>
      <c r="L660">
        <v>8919963</v>
      </c>
      <c r="M660" s="2">
        <v>43641.392361111102</v>
      </c>
      <c r="N660" s="2">
        <v>43641.392361111102</v>
      </c>
      <c r="O660" s="2">
        <v>43641.392361111102</v>
      </c>
      <c r="P660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1275</v>
      </c>
      <c r="Q660" s="5">
        <f>IF(MOVALMOXA[[#This Row],[TIPOMOVIMENTACAO]]=1,Q659-MOVALMOXA[[#This Row],[QUANTIDADE]],IF(MOVALMOXA[[#This Row],[TIPOMOVIMENTACAO]]=26,Q659-MOVALMOXA[[#This Row],[QUANTIDADE]],IF(MOVALMOXA[[#This Row],[TIPOMOVIMENTACAO]]=33,Q659-MOVALMOXA[[#This Row],[QUANTIDADE]],Q659+MOVALMOXA[[#This Row],[QUANTIDADE]])))</f>
        <v>1273</v>
      </c>
      <c r="R660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660" s="5" t="str">
        <f>IF(MOVALMOXA[[#This Row],[SALDO_ATUAL_J]]=MOVALMOXA[[#This Row],[SALDOATUAL]],"OK","DIF")</f>
        <v>DIF</v>
      </c>
      <c r="T660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1275, SALDOATUAL = 1273 WHERE HANDLE = 8511304)</v>
      </c>
    </row>
    <row r="661" spans="1:20">
      <c r="A661">
        <v>660</v>
      </c>
      <c r="B661">
        <v>8511316</v>
      </c>
      <c r="C661">
        <v>113</v>
      </c>
      <c r="D661">
        <v>103</v>
      </c>
      <c r="E661">
        <v>6</v>
      </c>
      <c r="F661">
        <v>1</v>
      </c>
      <c r="G661">
        <v>1831</v>
      </c>
      <c r="H661">
        <v>2</v>
      </c>
      <c r="I661">
        <v>1829</v>
      </c>
      <c r="K661">
        <v>4</v>
      </c>
      <c r="L661">
        <v>8919978</v>
      </c>
      <c r="M661" s="2">
        <v>43641.3930555556</v>
      </c>
      <c r="N661" s="2">
        <v>43641.3930555556</v>
      </c>
      <c r="O661" s="2">
        <v>43641.393750000003</v>
      </c>
      <c r="P661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1273</v>
      </c>
      <c r="Q661" s="5">
        <f>IF(MOVALMOXA[[#This Row],[TIPOMOVIMENTACAO]]=1,Q660-MOVALMOXA[[#This Row],[QUANTIDADE]],IF(MOVALMOXA[[#This Row],[TIPOMOVIMENTACAO]]=26,Q660-MOVALMOXA[[#This Row],[QUANTIDADE]],IF(MOVALMOXA[[#This Row],[TIPOMOVIMENTACAO]]=33,Q660-MOVALMOXA[[#This Row],[QUANTIDADE]],Q660+MOVALMOXA[[#This Row],[QUANTIDADE]])))</f>
        <v>1271</v>
      </c>
      <c r="R661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661" s="5" t="str">
        <f>IF(MOVALMOXA[[#This Row],[SALDO_ATUAL_J]]=MOVALMOXA[[#This Row],[SALDOATUAL]],"OK","DIF")</f>
        <v>DIF</v>
      </c>
      <c r="T661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1273, SALDOATUAL = 1271 WHERE HANDLE = 8511316)</v>
      </c>
    </row>
    <row r="662" spans="1:20">
      <c r="A662">
        <v>661</v>
      </c>
      <c r="B662">
        <v>8511374</v>
      </c>
      <c r="C662">
        <v>113</v>
      </c>
      <c r="D662">
        <v>103</v>
      </c>
      <c r="E662">
        <v>6</v>
      </c>
      <c r="F662">
        <v>1</v>
      </c>
      <c r="G662">
        <v>1829</v>
      </c>
      <c r="H662">
        <v>2</v>
      </c>
      <c r="I662">
        <v>1827</v>
      </c>
      <c r="K662">
        <v>4</v>
      </c>
      <c r="L662">
        <v>8920019</v>
      </c>
      <c r="M662" s="2">
        <v>43641.398611111101</v>
      </c>
      <c r="N662" s="2">
        <v>43641.398611111101</v>
      </c>
      <c r="O662" s="2">
        <v>43641.399305555598</v>
      </c>
      <c r="P662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1271</v>
      </c>
      <c r="Q662" s="5">
        <f>IF(MOVALMOXA[[#This Row],[TIPOMOVIMENTACAO]]=1,Q661-MOVALMOXA[[#This Row],[QUANTIDADE]],IF(MOVALMOXA[[#This Row],[TIPOMOVIMENTACAO]]=26,Q661-MOVALMOXA[[#This Row],[QUANTIDADE]],IF(MOVALMOXA[[#This Row],[TIPOMOVIMENTACAO]]=33,Q661-MOVALMOXA[[#This Row],[QUANTIDADE]],Q661+MOVALMOXA[[#This Row],[QUANTIDADE]])))</f>
        <v>1269</v>
      </c>
      <c r="R662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662" s="5" t="str">
        <f>IF(MOVALMOXA[[#This Row],[SALDO_ATUAL_J]]=MOVALMOXA[[#This Row],[SALDOATUAL]],"OK","DIF")</f>
        <v>DIF</v>
      </c>
      <c r="T662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1271, SALDOATUAL = 1269 WHERE HANDLE = 8511374)</v>
      </c>
    </row>
    <row r="663" spans="1:20">
      <c r="A663">
        <v>662</v>
      </c>
      <c r="B663">
        <v>8511394</v>
      </c>
      <c r="C663">
        <v>113</v>
      </c>
      <c r="D663">
        <v>103</v>
      </c>
      <c r="E663">
        <v>6</v>
      </c>
      <c r="F663">
        <v>1</v>
      </c>
      <c r="G663">
        <v>1827</v>
      </c>
      <c r="H663">
        <v>4</v>
      </c>
      <c r="I663">
        <v>1823</v>
      </c>
      <c r="K663">
        <v>4</v>
      </c>
      <c r="L663">
        <v>8920044</v>
      </c>
      <c r="M663" s="2">
        <v>43641.4</v>
      </c>
      <c r="N663" s="2">
        <v>43641.4</v>
      </c>
      <c r="O663" s="2">
        <v>43641.400694444397</v>
      </c>
      <c r="P663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1269</v>
      </c>
      <c r="Q663" s="5">
        <f>IF(MOVALMOXA[[#This Row],[TIPOMOVIMENTACAO]]=1,Q662-MOVALMOXA[[#This Row],[QUANTIDADE]],IF(MOVALMOXA[[#This Row],[TIPOMOVIMENTACAO]]=26,Q662-MOVALMOXA[[#This Row],[QUANTIDADE]],IF(MOVALMOXA[[#This Row],[TIPOMOVIMENTACAO]]=33,Q662-MOVALMOXA[[#This Row],[QUANTIDADE]],Q662+MOVALMOXA[[#This Row],[QUANTIDADE]])))</f>
        <v>1265</v>
      </c>
      <c r="R663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663" s="5" t="str">
        <f>IF(MOVALMOXA[[#This Row],[SALDO_ATUAL_J]]=MOVALMOXA[[#This Row],[SALDOATUAL]],"OK","DIF")</f>
        <v>DIF</v>
      </c>
      <c r="T663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1269, SALDOATUAL = 1265 WHERE HANDLE = 8511394)</v>
      </c>
    </row>
    <row r="664" spans="1:20">
      <c r="A664">
        <v>663</v>
      </c>
      <c r="B664">
        <v>8511400</v>
      </c>
      <c r="C664">
        <v>113</v>
      </c>
      <c r="D664">
        <v>103</v>
      </c>
      <c r="E664">
        <v>6</v>
      </c>
      <c r="F664">
        <v>1</v>
      </c>
      <c r="G664">
        <v>1823</v>
      </c>
      <c r="H664">
        <v>2</v>
      </c>
      <c r="I664">
        <v>1821</v>
      </c>
      <c r="K664">
        <v>4</v>
      </c>
      <c r="L664">
        <v>8920054</v>
      </c>
      <c r="M664" s="2">
        <v>43641.401388888902</v>
      </c>
      <c r="N664" s="2">
        <v>43641.401388888902</v>
      </c>
      <c r="O664" s="2">
        <v>43641.401388888902</v>
      </c>
      <c r="P664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1265</v>
      </c>
      <c r="Q664" s="5">
        <f>IF(MOVALMOXA[[#This Row],[TIPOMOVIMENTACAO]]=1,Q663-MOVALMOXA[[#This Row],[QUANTIDADE]],IF(MOVALMOXA[[#This Row],[TIPOMOVIMENTACAO]]=26,Q663-MOVALMOXA[[#This Row],[QUANTIDADE]],IF(MOVALMOXA[[#This Row],[TIPOMOVIMENTACAO]]=33,Q663-MOVALMOXA[[#This Row],[QUANTIDADE]],Q663+MOVALMOXA[[#This Row],[QUANTIDADE]])))</f>
        <v>1263</v>
      </c>
      <c r="R664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664" s="5" t="str">
        <f>IF(MOVALMOXA[[#This Row],[SALDO_ATUAL_J]]=MOVALMOXA[[#This Row],[SALDOATUAL]],"OK","DIF")</f>
        <v>DIF</v>
      </c>
      <c r="T664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1265, SALDOATUAL = 1263 WHERE HANDLE = 8511400)</v>
      </c>
    </row>
    <row r="665" spans="1:20">
      <c r="A665">
        <v>664</v>
      </c>
      <c r="B665">
        <v>8511434</v>
      </c>
      <c r="C665">
        <v>113</v>
      </c>
      <c r="D665">
        <v>103</v>
      </c>
      <c r="E665">
        <v>6</v>
      </c>
      <c r="F665">
        <v>1</v>
      </c>
      <c r="G665">
        <v>1821</v>
      </c>
      <c r="H665">
        <v>2</v>
      </c>
      <c r="I665">
        <v>1819</v>
      </c>
      <c r="K665">
        <v>4</v>
      </c>
      <c r="L665">
        <v>8920081</v>
      </c>
      <c r="M665" s="2">
        <v>43641.404861111099</v>
      </c>
      <c r="N665" s="2">
        <v>43641.404861111099</v>
      </c>
      <c r="O665" s="2">
        <v>43641.405555555597</v>
      </c>
      <c r="P665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1263</v>
      </c>
      <c r="Q665" s="5">
        <f>IF(MOVALMOXA[[#This Row],[TIPOMOVIMENTACAO]]=1,Q664-MOVALMOXA[[#This Row],[QUANTIDADE]],IF(MOVALMOXA[[#This Row],[TIPOMOVIMENTACAO]]=26,Q664-MOVALMOXA[[#This Row],[QUANTIDADE]],IF(MOVALMOXA[[#This Row],[TIPOMOVIMENTACAO]]=33,Q664-MOVALMOXA[[#This Row],[QUANTIDADE]],Q664+MOVALMOXA[[#This Row],[QUANTIDADE]])))</f>
        <v>1261</v>
      </c>
      <c r="R665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665" s="5" t="str">
        <f>IF(MOVALMOXA[[#This Row],[SALDO_ATUAL_J]]=MOVALMOXA[[#This Row],[SALDOATUAL]],"OK","DIF")</f>
        <v>DIF</v>
      </c>
      <c r="T665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1263, SALDOATUAL = 1261 WHERE HANDLE = 8511434)</v>
      </c>
    </row>
    <row r="666" spans="1:20">
      <c r="A666">
        <v>665</v>
      </c>
      <c r="B666">
        <v>8511452</v>
      </c>
      <c r="C666">
        <v>113</v>
      </c>
      <c r="D666">
        <v>103</v>
      </c>
      <c r="E666">
        <v>6</v>
      </c>
      <c r="F666">
        <v>1</v>
      </c>
      <c r="G666">
        <v>1819</v>
      </c>
      <c r="H666">
        <v>2</v>
      </c>
      <c r="I666">
        <v>1817</v>
      </c>
      <c r="K666">
        <v>4</v>
      </c>
      <c r="L666">
        <v>8920126</v>
      </c>
      <c r="M666" s="2">
        <v>43641.407638888901</v>
      </c>
      <c r="N666" s="2">
        <v>43641.407638888901</v>
      </c>
      <c r="O666" s="2">
        <v>43641.407638888901</v>
      </c>
      <c r="P666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1261</v>
      </c>
      <c r="Q666" s="5">
        <f>IF(MOVALMOXA[[#This Row],[TIPOMOVIMENTACAO]]=1,Q665-MOVALMOXA[[#This Row],[QUANTIDADE]],IF(MOVALMOXA[[#This Row],[TIPOMOVIMENTACAO]]=26,Q665-MOVALMOXA[[#This Row],[QUANTIDADE]],IF(MOVALMOXA[[#This Row],[TIPOMOVIMENTACAO]]=33,Q665-MOVALMOXA[[#This Row],[QUANTIDADE]],Q665+MOVALMOXA[[#This Row],[QUANTIDADE]])))</f>
        <v>1259</v>
      </c>
      <c r="R666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666" s="5" t="str">
        <f>IF(MOVALMOXA[[#This Row],[SALDO_ATUAL_J]]=MOVALMOXA[[#This Row],[SALDOATUAL]],"OK","DIF")</f>
        <v>DIF</v>
      </c>
      <c r="T666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1261, SALDOATUAL = 1259 WHERE HANDLE = 8511452)</v>
      </c>
    </row>
    <row r="667" spans="1:20">
      <c r="A667">
        <v>666</v>
      </c>
      <c r="B667">
        <v>8511623</v>
      </c>
      <c r="C667">
        <v>113</v>
      </c>
      <c r="D667">
        <v>103</v>
      </c>
      <c r="E667">
        <v>6</v>
      </c>
      <c r="F667">
        <v>1</v>
      </c>
      <c r="G667">
        <v>1817</v>
      </c>
      <c r="H667">
        <v>4</v>
      </c>
      <c r="I667">
        <v>1813</v>
      </c>
      <c r="K667">
        <v>4</v>
      </c>
      <c r="L667">
        <v>8920310</v>
      </c>
      <c r="M667" s="2">
        <v>43641.448611111096</v>
      </c>
      <c r="N667" s="2">
        <v>43641.448611111096</v>
      </c>
      <c r="O667" s="2">
        <v>43641.448611111096</v>
      </c>
      <c r="P667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1259</v>
      </c>
      <c r="Q667" s="5">
        <f>IF(MOVALMOXA[[#This Row],[TIPOMOVIMENTACAO]]=1,Q666-MOVALMOXA[[#This Row],[QUANTIDADE]],IF(MOVALMOXA[[#This Row],[TIPOMOVIMENTACAO]]=26,Q666-MOVALMOXA[[#This Row],[QUANTIDADE]],IF(MOVALMOXA[[#This Row],[TIPOMOVIMENTACAO]]=33,Q666-MOVALMOXA[[#This Row],[QUANTIDADE]],Q666+MOVALMOXA[[#This Row],[QUANTIDADE]])))</f>
        <v>1255</v>
      </c>
      <c r="R667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667" s="5" t="str">
        <f>IF(MOVALMOXA[[#This Row],[SALDO_ATUAL_J]]=MOVALMOXA[[#This Row],[SALDOATUAL]],"OK","DIF")</f>
        <v>DIF</v>
      </c>
      <c r="T667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1259, SALDOATUAL = 1255 WHERE HANDLE = 8511623)</v>
      </c>
    </row>
    <row r="668" spans="1:20">
      <c r="A668">
        <v>667</v>
      </c>
      <c r="B668">
        <v>8511678</v>
      </c>
      <c r="C668">
        <v>113</v>
      </c>
      <c r="D668">
        <v>103</v>
      </c>
      <c r="E668">
        <v>6</v>
      </c>
      <c r="F668">
        <v>1</v>
      </c>
      <c r="G668">
        <v>1813</v>
      </c>
      <c r="H668">
        <v>4</v>
      </c>
      <c r="I668">
        <v>1809</v>
      </c>
      <c r="K668">
        <v>4</v>
      </c>
      <c r="L668">
        <v>8920369</v>
      </c>
      <c r="M668" s="2">
        <v>43641.462500000001</v>
      </c>
      <c r="N668" s="2">
        <v>43641.462500000001</v>
      </c>
      <c r="O668" s="2">
        <v>43641.463194444397</v>
      </c>
      <c r="P668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1255</v>
      </c>
      <c r="Q668" s="5">
        <f>IF(MOVALMOXA[[#This Row],[TIPOMOVIMENTACAO]]=1,Q667-MOVALMOXA[[#This Row],[QUANTIDADE]],IF(MOVALMOXA[[#This Row],[TIPOMOVIMENTACAO]]=26,Q667-MOVALMOXA[[#This Row],[QUANTIDADE]],IF(MOVALMOXA[[#This Row],[TIPOMOVIMENTACAO]]=33,Q667-MOVALMOXA[[#This Row],[QUANTIDADE]],Q667+MOVALMOXA[[#This Row],[QUANTIDADE]])))</f>
        <v>1251</v>
      </c>
      <c r="R668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668" s="5" t="str">
        <f>IF(MOVALMOXA[[#This Row],[SALDO_ATUAL_J]]=MOVALMOXA[[#This Row],[SALDOATUAL]],"OK","DIF")</f>
        <v>DIF</v>
      </c>
      <c r="T668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1255, SALDOATUAL = 1251 WHERE HANDLE = 8511678)</v>
      </c>
    </row>
    <row r="669" spans="1:20">
      <c r="A669">
        <v>668</v>
      </c>
      <c r="B669">
        <v>8511699</v>
      </c>
      <c r="C669">
        <v>113</v>
      </c>
      <c r="D669">
        <v>103</v>
      </c>
      <c r="E669">
        <v>6</v>
      </c>
      <c r="F669">
        <v>1</v>
      </c>
      <c r="G669">
        <v>1809</v>
      </c>
      <c r="H669">
        <v>4</v>
      </c>
      <c r="I669">
        <v>1805</v>
      </c>
      <c r="K669">
        <v>4</v>
      </c>
      <c r="L669">
        <v>8920393</v>
      </c>
      <c r="M669" s="2">
        <v>43641.465972222199</v>
      </c>
      <c r="N669" s="2">
        <v>43641.465972222199</v>
      </c>
      <c r="O669" s="2">
        <v>43641.465972222199</v>
      </c>
      <c r="P669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1251</v>
      </c>
      <c r="Q669" s="5">
        <f>IF(MOVALMOXA[[#This Row],[TIPOMOVIMENTACAO]]=1,Q668-MOVALMOXA[[#This Row],[QUANTIDADE]],IF(MOVALMOXA[[#This Row],[TIPOMOVIMENTACAO]]=26,Q668-MOVALMOXA[[#This Row],[QUANTIDADE]],IF(MOVALMOXA[[#This Row],[TIPOMOVIMENTACAO]]=33,Q668-MOVALMOXA[[#This Row],[QUANTIDADE]],Q668+MOVALMOXA[[#This Row],[QUANTIDADE]])))</f>
        <v>1247</v>
      </c>
      <c r="R669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669" s="5" t="str">
        <f>IF(MOVALMOXA[[#This Row],[SALDO_ATUAL_J]]=MOVALMOXA[[#This Row],[SALDOATUAL]],"OK","DIF")</f>
        <v>DIF</v>
      </c>
      <c r="T669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1251, SALDOATUAL = 1247 WHERE HANDLE = 8511699)</v>
      </c>
    </row>
    <row r="670" spans="1:20">
      <c r="A670">
        <v>669</v>
      </c>
      <c r="B670">
        <v>8511730</v>
      </c>
      <c r="C670">
        <v>113</v>
      </c>
      <c r="D670">
        <v>103</v>
      </c>
      <c r="E670">
        <v>6</v>
      </c>
      <c r="F670">
        <v>1</v>
      </c>
      <c r="G670">
        <v>1805</v>
      </c>
      <c r="H670">
        <v>6</v>
      </c>
      <c r="I670">
        <v>1799</v>
      </c>
      <c r="K670">
        <v>4</v>
      </c>
      <c r="L670">
        <v>8920422</v>
      </c>
      <c r="M670" s="2">
        <v>43641.469444444403</v>
      </c>
      <c r="N670" s="2">
        <v>43641.469444444403</v>
      </c>
      <c r="O670" s="2">
        <v>43641.470138888901</v>
      </c>
      <c r="P670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1247</v>
      </c>
      <c r="Q670" s="5">
        <f>IF(MOVALMOXA[[#This Row],[TIPOMOVIMENTACAO]]=1,Q669-MOVALMOXA[[#This Row],[QUANTIDADE]],IF(MOVALMOXA[[#This Row],[TIPOMOVIMENTACAO]]=26,Q669-MOVALMOXA[[#This Row],[QUANTIDADE]],IF(MOVALMOXA[[#This Row],[TIPOMOVIMENTACAO]]=33,Q669-MOVALMOXA[[#This Row],[QUANTIDADE]],Q669+MOVALMOXA[[#This Row],[QUANTIDADE]])))</f>
        <v>1241</v>
      </c>
      <c r="R670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670" s="5" t="str">
        <f>IF(MOVALMOXA[[#This Row],[SALDO_ATUAL_J]]=MOVALMOXA[[#This Row],[SALDOATUAL]],"OK","DIF")</f>
        <v>DIF</v>
      </c>
      <c r="T670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1247, SALDOATUAL = 1241 WHERE HANDLE = 8511730)</v>
      </c>
    </row>
    <row r="671" spans="1:20" hidden="1">
      <c r="A671">
        <v>670</v>
      </c>
      <c r="B671">
        <v>8511793</v>
      </c>
      <c r="C671">
        <v>113</v>
      </c>
      <c r="D671">
        <v>103</v>
      </c>
      <c r="E671">
        <v>6</v>
      </c>
      <c r="F671">
        <v>9</v>
      </c>
      <c r="G671">
        <v>1241</v>
      </c>
      <c r="H671">
        <v>360</v>
      </c>
      <c r="I671">
        <v>1601</v>
      </c>
      <c r="J671">
        <v>12</v>
      </c>
      <c r="K671">
        <v>4</v>
      </c>
      <c r="L671">
        <v>8802391</v>
      </c>
      <c r="M671" s="2">
        <v>43641.474837962996</v>
      </c>
      <c r="N671" s="1">
        <v>43641</v>
      </c>
      <c r="O671" s="2">
        <v>43641.477546296301</v>
      </c>
      <c r="P671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1241</v>
      </c>
      <c r="Q671" s="5">
        <f>IF(MOVALMOXA[[#This Row],[TIPOMOVIMENTACAO]]=1,Q670-MOVALMOXA[[#This Row],[QUANTIDADE]],IF(MOVALMOXA[[#This Row],[TIPOMOVIMENTACAO]]=26,Q670-MOVALMOXA[[#This Row],[QUANTIDADE]],IF(MOVALMOXA[[#This Row],[TIPOMOVIMENTACAO]]=33,Q670-MOVALMOXA[[#This Row],[QUANTIDADE]],Q670+MOVALMOXA[[#This Row],[QUANTIDADE]])))</f>
        <v>1601</v>
      </c>
      <c r="R671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671" s="5" t="str">
        <f>IF(MOVALMOXA[[#This Row],[SALDO_ATUAL_J]]=MOVALMOXA[[#This Row],[SALDOATUAL]],"OK","DIF")</f>
        <v>OK</v>
      </c>
      <c r="T671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1241, SALDOATUAL = 1601 WHERE HANDLE = 8511793)</v>
      </c>
    </row>
    <row r="672" spans="1:20" hidden="1">
      <c r="A672">
        <v>671</v>
      </c>
      <c r="B672">
        <v>8511851</v>
      </c>
      <c r="C672">
        <v>113</v>
      </c>
      <c r="D672">
        <v>103</v>
      </c>
      <c r="E672">
        <v>6</v>
      </c>
      <c r="F672">
        <v>1</v>
      </c>
      <c r="G672">
        <v>1601</v>
      </c>
      <c r="H672">
        <v>4</v>
      </c>
      <c r="I672">
        <v>1597</v>
      </c>
      <c r="K672">
        <v>4</v>
      </c>
      <c r="L672">
        <v>8920499</v>
      </c>
      <c r="M672" s="2">
        <v>43641.484722222202</v>
      </c>
      <c r="N672" s="2">
        <v>43641.484722222202</v>
      </c>
      <c r="O672" s="2">
        <v>43641.484722222202</v>
      </c>
      <c r="P672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1601</v>
      </c>
      <c r="Q672" s="5">
        <f>IF(MOVALMOXA[[#This Row],[TIPOMOVIMENTACAO]]=1,Q671-MOVALMOXA[[#This Row],[QUANTIDADE]],IF(MOVALMOXA[[#This Row],[TIPOMOVIMENTACAO]]=26,Q671-MOVALMOXA[[#This Row],[QUANTIDADE]],IF(MOVALMOXA[[#This Row],[TIPOMOVIMENTACAO]]=33,Q671-MOVALMOXA[[#This Row],[QUANTIDADE]],Q671+MOVALMOXA[[#This Row],[QUANTIDADE]])))</f>
        <v>1597</v>
      </c>
      <c r="R672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672" s="5" t="str">
        <f>IF(MOVALMOXA[[#This Row],[SALDO_ATUAL_J]]=MOVALMOXA[[#This Row],[SALDOATUAL]],"OK","DIF")</f>
        <v>OK</v>
      </c>
      <c r="T672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1601, SALDOATUAL = 1597 WHERE HANDLE = 8511851)</v>
      </c>
    </row>
    <row r="673" spans="1:20" hidden="1">
      <c r="A673">
        <v>672</v>
      </c>
      <c r="B673">
        <v>8511875</v>
      </c>
      <c r="C673">
        <v>113</v>
      </c>
      <c r="D673">
        <v>103</v>
      </c>
      <c r="E673">
        <v>6</v>
      </c>
      <c r="F673">
        <v>1</v>
      </c>
      <c r="G673">
        <v>1597</v>
      </c>
      <c r="H673">
        <v>4</v>
      </c>
      <c r="I673">
        <v>1593</v>
      </c>
      <c r="K673">
        <v>4</v>
      </c>
      <c r="L673">
        <v>8920524</v>
      </c>
      <c r="M673" s="2">
        <v>43641.489583333299</v>
      </c>
      <c r="N673" s="2">
        <v>43641.489583333299</v>
      </c>
      <c r="O673" s="2">
        <v>43641.489583333299</v>
      </c>
      <c r="P673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1597</v>
      </c>
      <c r="Q673" s="5">
        <f>IF(MOVALMOXA[[#This Row],[TIPOMOVIMENTACAO]]=1,Q672-MOVALMOXA[[#This Row],[QUANTIDADE]],IF(MOVALMOXA[[#This Row],[TIPOMOVIMENTACAO]]=26,Q672-MOVALMOXA[[#This Row],[QUANTIDADE]],IF(MOVALMOXA[[#This Row],[TIPOMOVIMENTACAO]]=33,Q672-MOVALMOXA[[#This Row],[QUANTIDADE]],Q672+MOVALMOXA[[#This Row],[QUANTIDADE]])))</f>
        <v>1593</v>
      </c>
      <c r="R673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673" s="5" t="str">
        <f>IF(MOVALMOXA[[#This Row],[SALDO_ATUAL_J]]=MOVALMOXA[[#This Row],[SALDOATUAL]],"OK","DIF")</f>
        <v>OK</v>
      </c>
      <c r="T673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1597, SALDOATUAL = 1593 WHERE HANDLE = 8511875)</v>
      </c>
    </row>
    <row r="674" spans="1:20" hidden="1">
      <c r="A674">
        <v>673</v>
      </c>
      <c r="B674">
        <v>8512113</v>
      </c>
      <c r="C674">
        <v>113</v>
      </c>
      <c r="D674">
        <v>103</v>
      </c>
      <c r="E674">
        <v>6</v>
      </c>
      <c r="F674">
        <v>1</v>
      </c>
      <c r="G674">
        <v>1593</v>
      </c>
      <c r="H674">
        <v>4</v>
      </c>
      <c r="I674">
        <v>1589</v>
      </c>
      <c r="K674">
        <v>4</v>
      </c>
      <c r="L674">
        <v>8920670</v>
      </c>
      <c r="M674" s="2">
        <v>43641.515277777798</v>
      </c>
      <c r="N674" s="2">
        <v>43641.515277777798</v>
      </c>
      <c r="O674" s="2">
        <v>43641.515972222202</v>
      </c>
      <c r="P674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1593</v>
      </c>
      <c r="Q674" s="5">
        <f>IF(MOVALMOXA[[#This Row],[TIPOMOVIMENTACAO]]=1,Q673-MOVALMOXA[[#This Row],[QUANTIDADE]],IF(MOVALMOXA[[#This Row],[TIPOMOVIMENTACAO]]=26,Q673-MOVALMOXA[[#This Row],[QUANTIDADE]],IF(MOVALMOXA[[#This Row],[TIPOMOVIMENTACAO]]=33,Q673-MOVALMOXA[[#This Row],[QUANTIDADE]],Q673+MOVALMOXA[[#This Row],[QUANTIDADE]])))</f>
        <v>1589</v>
      </c>
      <c r="R674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674" s="5" t="str">
        <f>IF(MOVALMOXA[[#This Row],[SALDO_ATUAL_J]]=MOVALMOXA[[#This Row],[SALDOATUAL]],"OK","DIF")</f>
        <v>OK</v>
      </c>
      <c r="T674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1593, SALDOATUAL = 1589 WHERE HANDLE = 8512113)</v>
      </c>
    </row>
    <row r="675" spans="1:20" hidden="1">
      <c r="A675">
        <v>674</v>
      </c>
      <c r="B675">
        <v>8512154</v>
      </c>
      <c r="C675">
        <v>113</v>
      </c>
      <c r="D675">
        <v>103</v>
      </c>
      <c r="E675">
        <v>6</v>
      </c>
      <c r="F675">
        <v>1</v>
      </c>
      <c r="G675">
        <v>1589</v>
      </c>
      <c r="H675">
        <v>4</v>
      </c>
      <c r="I675">
        <v>1585</v>
      </c>
      <c r="K675">
        <v>4</v>
      </c>
      <c r="L675">
        <v>8920699</v>
      </c>
      <c r="M675" s="2">
        <v>43641.536805555603</v>
      </c>
      <c r="N675" s="2">
        <v>43641.536805555603</v>
      </c>
      <c r="O675" s="2">
        <v>43641.536805555603</v>
      </c>
      <c r="P675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1589</v>
      </c>
      <c r="Q675" s="5">
        <f>IF(MOVALMOXA[[#This Row],[TIPOMOVIMENTACAO]]=1,Q674-MOVALMOXA[[#This Row],[QUANTIDADE]],IF(MOVALMOXA[[#This Row],[TIPOMOVIMENTACAO]]=26,Q674-MOVALMOXA[[#This Row],[QUANTIDADE]],IF(MOVALMOXA[[#This Row],[TIPOMOVIMENTACAO]]=33,Q674-MOVALMOXA[[#This Row],[QUANTIDADE]],Q674+MOVALMOXA[[#This Row],[QUANTIDADE]])))</f>
        <v>1585</v>
      </c>
      <c r="R675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675" s="5" t="str">
        <f>IF(MOVALMOXA[[#This Row],[SALDO_ATUAL_J]]=MOVALMOXA[[#This Row],[SALDOATUAL]],"OK","DIF")</f>
        <v>OK</v>
      </c>
      <c r="T675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1589, SALDOATUAL = 1585 WHERE HANDLE = 8512154)</v>
      </c>
    </row>
    <row r="676" spans="1:20" hidden="1">
      <c r="A676">
        <v>675</v>
      </c>
      <c r="B676">
        <v>8512220</v>
      </c>
      <c r="C676">
        <v>113</v>
      </c>
      <c r="D676">
        <v>103</v>
      </c>
      <c r="E676">
        <v>6</v>
      </c>
      <c r="F676">
        <v>1</v>
      </c>
      <c r="G676">
        <v>1585</v>
      </c>
      <c r="H676">
        <v>4</v>
      </c>
      <c r="I676">
        <v>1581</v>
      </c>
      <c r="K676">
        <v>4</v>
      </c>
      <c r="L676">
        <v>8920780</v>
      </c>
      <c r="M676" s="2">
        <v>43641.565972222197</v>
      </c>
      <c r="N676" s="2">
        <v>43641.565972222197</v>
      </c>
      <c r="O676" s="2">
        <v>43641.565972222197</v>
      </c>
      <c r="P676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1585</v>
      </c>
      <c r="Q676" s="5">
        <f>IF(MOVALMOXA[[#This Row],[TIPOMOVIMENTACAO]]=1,Q675-MOVALMOXA[[#This Row],[QUANTIDADE]],IF(MOVALMOXA[[#This Row],[TIPOMOVIMENTACAO]]=26,Q675-MOVALMOXA[[#This Row],[QUANTIDADE]],IF(MOVALMOXA[[#This Row],[TIPOMOVIMENTACAO]]=33,Q675-MOVALMOXA[[#This Row],[QUANTIDADE]],Q675+MOVALMOXA[[#This Row],[QUANTIDADE]])))</f>
        <v>1581</v>
      </c>
      <c r="R676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676" s="5" t="str">
        <f>IF(MOVALMOXA[[#This Row],[SALDO_ATUAL_J]]=MOVALMOXA[[#This Row],[SALDOATUAL]],"OK","DIF")</f>
        <v>OK</v>
      </c>
      <c r="T676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1585, SALDOATUAL = 1581 WHERE HANDLE = 8512220)</v>
      </c>
    </row>
    <row r="677" spans="1:20" hidden="1">
      <c r="A677">
        <v>676</v>
      </c>
      <c r="B677">
        <v>8512227</v>
      </c>
      <c r="C677">
        <v>113</v>
      </c>
      <c r="D677">
        <v>103</v>
      </c>
      <c r="E677">
        <v>6</v>
      </c>
      <c r="F677">
        <v>1</v>
      </c>
      <c r="G677">
        <v>1581</v>
      </c>
      <c r="H677">
        <v>2</v>
      </c>
      <c r="I677">
        <v>1579</v>
      </c>
      <c r="K677">
        <v>4</v>
      </c>
      <c r="L677">
        <v>8920807</v>
      </c>
      <c r="M677" s="2">
        <v>43641.569444444402</v>
      </c>
      <c r="N677" s="2">
        <v>43641.569444444402</v>
      </c>
      <c r="O677" s="2">
        <v>43641.570138888899</v>
      </c>
      <c r="P677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1581</v>
      </c>
      <c r="Q677" s="5">
        <f>IF(MOVALMOXA[[#This Row],[TIPOMOVIMENTACAO]]=1,Q676-MOVALMOXA[[#This Row],[QUANTIDADE]],IF(MOVALMOXA[[#This Row],[TIPOMOVIMENTACAO]]=26,Q676-MOVALMOXA[[#This Row],[QUANTIDADE]],IF(MOVALMOXA[[#This Row],[TIPOMOVIMENTACAO]]=33,Q676-MOVALMOXA[[#This Row],[QUANTIDADE]],Q676+MOVALMOXA[[#This Row],[QUANTIDADE]])))</f>
        <v>1579</v>
      </c>
      <c r="R677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677" s="5" t="str">
        <f>IF(MOVALMOXA[[#This Row],[SALDO_ATUAL_J]]=MOVALMOXA[[#This Row],[SALDOATUAL]],"OK","DIF")</f>
        <v>OK</v>
      </c>
      <c r="T677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1581, SALDOATUAL = 1579 WHERE HANDLE = 8512227)</v>
      </c>
    </row>
    <row r="678" spans="1:20" hidden="1">
      <c r="A678">
        <v>677</v>
      </c>
      <c r="B678">
        <v>8512249</v>
      </c>
      <c r="C678">
        <v>113</v>
      </c>
      <c r="D678">
        <v>103</v>
      </c>
      <c r="E678">
        <v>6</v>
      </c>
      <c r="F678">
        <v>1</v>
      </c>
      <c r="G678">
        <v>1579</v>
      </c>
      <c r="H678">
        <v>4</v>
      </c>
      <c r="I678">
        <v>1575</v>
      </c>
      <c r="K678">
        <v>4</v>
      </c>
      <c r="L678">
        <v>8920840</v>
      </c>
      <c r="M678" s="2">
        <v>43641.577777777798</v>
      </c>
      <c r="N678" s="2">
        <v>43641.577777777798</v>
      </c>
      <c r="O678" s="2">
        <v>43641.577777777798</v>
      </c>
      <c r="P678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1579</v>
      </c>
      <c r="Q678" s="5">
        <f>IF(MOVALMOXA[[#This Row],[TIPOMOVIMENTACAO]]=1,Q677-MOVALMOXA[[#This Row],[QUANTIDADE]],IF(MOVALMOXA[[#This Row],[TIPOMOVIMENTACAO]]=26,Q677-MOVALMOXA[[#This Row],[QUANTIDADE]],IF(MOVALMOXA[[#This Row],[TIPOMOVIMENTACAO]]=33,Q677-MOVALMOXA[[#This Row],[QUANTIDADE]],Q677+MOVALMOXA[[#This Row],[QUANTIDADE]])))</f>
        <v>1575</v>
      </c>
      <c r="R678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678" s="5" t="str">
        <f>IF(MOVALMOXA[[#This Row],[SALDO_ATUAL_J]]=MOVALMOXA[[#This Row],[SALDOATUAL]],"OK","DIF")</f>
        <v>OK</v>
      </c>
      <c r="T678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1579, SALDOATUAL = 1575 WHERE HANDLE = 8512249)</v>
      </c>
    </row>
    <row r="679" spans="1:20" hidden="1">
      <c r="A679">
        <v>678</v>
      </c>
      <c r="B679">
        <v>8512252</v>
      </c>
      <c r="C679">
        <v>113</v>
      </c>
      <c r="D679">
        <v>103</v>
      </c>
      <c r="E679">
        <v>6</v>
      </c>
      <c r="F679">
        <v>1</v>
      </c>
      <c r="G679">
        <v>1575</v>
      </c>
      <c r="H679">
        <v>4</v>
      </c>
      <c r="I679">
        <v>1571</v>
      </c>
      <c r="K679">
        <v>4</v>
      </c>
      <c r="L679">
        <v>8920845</v>
      </c>
      <c r="M679" s="2">
        <v>43641.577777777798</v>
      </c>
      <c r="N679" s="2">
        <v>43641.577777777798</v>
      </c>
      <c r="O679" s="2">
        <v>43641.577777777798</v>
      </c>
      <c r="P679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1575</v>
      </c>
      <c r="Q679" s="5">
        <f>IF(MOVALMOXA[[#This Row],[TIPOMOVIMENTACAO]]=1,Q678-MOVALMOXA[[#This Row],[QUANTIDADE]],IF(MOVALMOXA[[#This Row],[TIPOMOVIMENTACAO]]=26,Q678-MOVALMOXA[[#This Row],[QUANTIDADE]],IF(MOVALMOXA[[#This Row],[TIPOMOVIMENTACAO]]=33,Q678-MOVALMOXA[[#This Row],[QUANTIDADE]],Q678+MOVALMOXA[[#This Row],[QUANTIDADE]])))</f>
        <v>1571</v>
      </c>
      <c r="R679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679" s="5" t="str">
        <f>IF(MOVALMOXA[[#This Row],[SALDO_ATUAL_J]]=MOVALMOXA[[#This Row],[SALDOATUAL]],"OK","DIF")</f>
        <v>OK</v>
      </c>
      <c r="T679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1575, SALDOATUAL = 1571 WHERE HANDLE = 8512252)</v>
      </c>
    </row>
    <row r="680" spans="1:20" hidden="1">
      <c r="A680">
        <v>679</v>
      </c>
      <c r="B680">
        <v>8512294</v>
      </c>
      <c r="C680">
        <v>113</v>
      </c>
      <c r="D680">
        <v>103</v>
      </c>
      <c r="E680">
        <v>6</v>
      </c>
      <c r="F680">
        <v>1</v>
      </c>
      <c r="G680">
        <v>1571</v>
      </c>
      <c r="H680">
        <v>2</v>
      </c>
      <c r="I680">
        <v>1569</v>
      </c>
      <c r="K680">
        <v>4</v>
      </c>
      <c r="L680">
        <v>8920894</v>
      </c>
      <c r="M680" s="2">
        <v>43641.582638888904</v>
      </c>
      <c r="N680" s="2">
        <v>43641.582638888904</v>
      </c>
      <c r="O680" s="2">
        <v>43641.582638888904</v>
      </c>
      <c r="P680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1571</v>
      </c>
      <c r="Q680" s="5">
        <f>IF(MOVALMOXA[[#This Row],[TIPOMOVIMENTACAO]]=1,Q679-MOVALMOXA[[#This Row],[QUANTIDADE]],IF(MOVALMOXA[[#This Row],[TIPOMOVIMENTACAO]]=26,Q679-MOVALMOXA[[#This Row],[QUANTIDADE]],IF(MOVALMOXA[[#This Row],[TIPOMOVIMENTACAO]]=33,Q679-MOVALMOXA[[#This Row],[QUANTIDADE]],Q679+MOVALMOXA[[#This Row],[QUANTIDADE]])))</f>
        <v>1569</v>
      </c>
      <c r="R680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680" s="5" t="str">
        <f>IF(MOVALMOXA[[#This Row],[SALDO_ATUAL_J]]=MOVALMOXA[[#This Row],[SALDOATUAL]],"OK","DIF")</f>
        <v>OK</v>
      </c>
      <c r="T680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1571, SALDOATUAL = 1569 WHERE HANDLE = 8512294)</v>
      </c>
    </row>
    <row r="681" spans="1:20" hidden="1">
      <c r="A681">
        <v>680</v>
      </c>
      <c r="B681">
        <v>8512306</v>
      </c>
      <c r="C681">
        <v>113</v>
      </c>
      <c r="D681">
        <v>103</v>
      </c>
      <c r="E681">
        <v>6</v>
      </c>
      <c r="F681">
        <v>1</v>
      </c>
      <c r="G681">
        <v>1569</v>
      </c>
      <c r="H681">
        <v>2</v>
      </c>
      <c r="I681">
        <v>1567</v>
      </c>
      <c r="K681">
        <v>4</v>
      </c>
      <c r="L681">
        <v>8920912</v>
      </c>
      <c r="M681" s="2">
        <v>43641.584027777797</v>
      </c>
      <c r="N681" s="2">
        <v>43641.584027777797</v>
      </c>
      <c r="O681" s="2">
        <v>43641.5847222222</v>
      </c>
      <c r="P681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1569</v>
      </c>
      <c r="Q681" s="5">
        <f>IF(MOVALMOXA[[#This Row],[TIPOMOVIMENTACAO]]=1,Q680-MOVALMOXA[[#This Row],[QUANTIDADE]],IF(MOVALMOXA[[#This Row],[TIPOMOVIMENTACAO]]=26,Q680-MOVALMOXA[[#This Row],[QUANTIDADE]],IF(MOVALMOXA[[#This Row],[TIPOMOVIMENTACAO]]=33,Q680-MOVALMOXA[[#This Row],[QUANTIDADE]],Q680+MOVALMOXA[[#This Row],[QUANTIDADE]])))</f>
        <v>1567</v>
      </c>
      <c r="R681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681" s="5" t="str">
        <f>IF(MOVALMOXA[[#This Row],[SALDO_ATUAL_J]]=MOVALMOXA[[#This Row],[SALDOATUAL]],"OK","DIF")</f>
        <v>OK</v>
      </c>
      <c r="T681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1569, SALDOATUAL = 1567 WHERE HANDLE = 8512306)</v>
      </c>
    </row>
    <row r="682" spans="1:20" hidden="1">
      <c r="A682">
        <v>681</v>
      </c>
      <c r="B682">
        <v>8512338</v>
      </c>
      <c r="C682">
        <v>113</v>
      </c>
      <c r="D682">
        <v>103</v>
      </c>
      <c r="E682">
        <v>6</v>
      </c>
      <c r="F682">
        <v>1</v>
      </c>
      <c r="G682">
        <v>1567</v>
      </c>
      <c r="H682">
        <v>2</v>
      </c>
      <c r="I682">
        <v>1565</v>
      </c>
      <c r="K682">
        <v>4</v>
      </c>
      <c r="L682">
        <v>8920977</v>
      </c>
      <c r="M682" s="2">
        <v>43641.587500000001</v>
      </c>
      <c r="N682" s="2">
        <v>43641.587500000001</v>
      </c>
      <c r="O682" s="2">
        <v>43641.587500000001</v>
      </c>
      <c r="P682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1567</v>
      </c>
      <c r="Q682" s="5">
        <f>IF(MOVALMOXA[[#This Row],[TIPOMOVIMENTACAO]]=1,Q681-MOVALMOXA[[#This Row],[QUANTIDADE]],IF(MOVALMOXA[[#This Row],[TIPOMOVIMENTACAO]]=26,Q681-MOVALMOXA[[#This Row],[QUANTIDADE]],IF(MOVALMOXA[[#This Row],[TIPOMOVIMENTACAO]]=33,Q681-MOVALMOXA[[#This Row],[QUANTIDADE]],Q681+MOVALMOXA[[#This Row],[QUANTIDADE]])))</f>
        <v>1565</v>
      </c>
      <c r="R682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682" s="5" t="str">
        <f>IF(MOVALMOXA[[#This Row],[SALDO_ATUAL_J]]=MOVALMOXA[[#This Row],[SALDOATUAL]],"OK","DIF")</f>
        <v>OK</v>
      </c>
      <c r="T682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1567, SALDOATUAL = 1565 WHERE HANDLE = 8512338)</v>
      </c>
    </row>
    <row r="683" spans="1:20" hidden="1">
      <c r="A683">
        <v>682</v>
      </c>
      <c r="B683">
        <v>8512375</v>
      </c>
      <c r="C683">
        <v>113</v>
      </c>
      <c r="D683">
        <v>103</v>
      </c>
      <c r="E683">
        <v>6</v>
      </c>
      <c r="F683">
        <v>1</v>
      </c>
      <c r="G683">
        <v>1565</v>
      </c>
      <c r="H683">
        <v>1</v>
      </c>
      <c r="I683">
        <v>1564</v>
      </c>
      <c r="K683">
        <v>4</v>
      </c>
      <c r="L683">
        <v>8921015</v>
      </c>
      <c r="M683" s="2">
        <v>43641.589583333298</v>
      </c>
      <c r="N683" s="2">
        <v>43641.589583333298</v>
      </c>
      <c r="O683" s="2">
        <v>43641.590277777803</v>
      </c>
      <c r="P683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1565</v>
      </c>
      <c r="Q683" s="5">
        <f>IF(MOVALMOXA[[#This Row],[TIPOMOVIMENTACAO]]=1,Q682-MOVALMOXA[[#This Row],[QUANTIDADE]],IF(MOVALMOXA[[#This Row],[TIPOMOVIMENTACAO]]=26,Q682-MOVALMOXA[[#This Row],[QUANTIDADE]],IF(MOVALMOXA[[#This Row],[TIPOMOVIMENTACAO]]=33,Q682-MOVALMOXA[[#This Row],[QUANTIDADE]],Q682+MOVALMOXA[[#This Row],[QUANTIDADE]])))</f>
        <v>1564</v>
      </c>
      <c r="R683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683" s="5" t="str">
        <f>IF(MOVALMOXA[[#This Row],[SALDO_ATUAL_J]]=MOVALMOXA[[#This Row],[SALDOATUAL]],"OK","DIF")</f>
        <v>OK</v>
      </c>
      <c r="T683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1565, SALDOATUAL = 1564 WHERE HANDLE = 8512375)</v>
      </c>
    </row>
    <row r="684" spans="1:20" hidden="1">
      <c r="A684">
        <v>683</v>
      </c>
      <c r="B684">
        <v>8512394</v>
      </c>
      <c r="C684">
        <v>113</v>
      </c>
      <c r="D684">
        <v>103</v>
      </c>
      <c r="E684">
        <v>6</v>
      </c>
      <c r="F684">
        <v>1</v>
      </c>
      <c r="G684">
        <v>1564</v>
      </c>
      <c r="H684">
        <v>4</v>
      </c>
      <c r="I684">
        <v>1560</v>
      </c>
      <c r="K684">
        <v>4</v>
      </c>
      <c r="L684">
        <v>8921041</v>
      </c>
      <c r="M684" s="2">
        <v>43641.590972222199</v>
      </c>
      <c r="N684" s="2">
        <v>43641.590972222199</v>
      </c>
      <c r="O684" s="2">
        <v>43641.591666666704</v>
      </c>
      <c r="P684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1564</v>
      </c>
      <c r="Q684" s="5">
        <f>IF(MOVALMOXA[[#This Row],[TIPOMOVIMENTACAO]]=1,Q683-MOVALMOXA[[#This Row],[QUANTIDADE]],IF(MOVALMOXA[[#This Row],[TIPOMOVIMENTACAO]]=26,Q683-MOVALMOXA[[#This Row],[QUANTIDADE]],IF(MOVALMOXA[[#This Row],[TIPOMOVIMENTACAO]]=33,Q683-MOVALMOXA[[#This Row],[QUANTIDADE]],Q683+MOVALMOXA[[#This Row],[QUANTIDADE]])))</f>
        <v>1560</v>
      </c>
      <c r="R684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684" s="5" t="str">
        <f>IF(MOVALMOXA[[#This Row],[SALDO_ATUAL_J]]=MOVALMOXA[[#This Row],[SALDOATUAL]],"OK","DIF")</f>
        <v>OK</v>
      </c>
      <c r="T684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1564, SALDOATUAL = 1560 WHERE HANDLE = 8512394)</v>
      </c>
    </row>
    <row r="685" spans="1:20" hidden="1">
      <c r="A685">
        <v>684</v>
      </c>
      <c r="B685">
        <v>8512414</v>
      </c>
      <c r="C685">
        <v>113</v>
      </c>
      <c r="D685">
        <v>103</v>
      </c>
      <c r="E685">
        <v>6</v>
      </c>
      <c r="F685">
        <v>1</v>
      </c>
      <c r="G685">
        <v>1560</v>
      </c>
      <c r="H685">
        <v>4</v>
      </c>
      <c r="I685">
        <v>1556</v>
      </c>
      <c r="K685">
        <v>4</v>
      </c>
      <c r="L685">
        <v>8921064</v>
      </c>
      <c r="M685" s="2">
        <v>43641.59375</v>
      </c>
      <c r="N685" s="2">
        <v>43641.59375</v>
      </c>
      <c r="O685" s="2">
        <v>43641.594444444403</v>
      </c>
      <c r="P685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1560</v>
      </c>
      <c r="Q685" s="5">
        <f>IF(MOVALMOXA[[#This Row],[TIPOMOVIMENTACAO]]=1,Q684-MOVALMOXA[[#This Row],[QUANTIDADE]],IF(MOVALMOXA[[#This Row],[TIPOMOVIMENTACAO]]=26,Q684-MOVALMOXA[[#This Row],[QUANTIDADE]],IF(MOVALMOXA[[#This Row],[TIPOMOVIMENTACAO]]=33,Q684-MOVALMOXA[[#This Row],[QUANTIDADE]],Q684+MOVALMOXA[[#This Row],[QUANTIDADE]])))</f>
        <v>1556</v>
      </c>
      <c r="R685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685" s="5" t="str">
        <f>IF(MOVALMOXA[[#This Row],[SALDO_ATUAL_J]]=MOVALMOXA[[#This Row],[SALDOATUAL]],"OK","DIF")</f>
        <v>OK</v>
      </c>
      <c r="T685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1560, SALDOATUAL = 1556 WHERE HANDLE = 8512414)</v>
      </c>
    </row>
    <row r="686" spans="1:20" hidden="1">
      <c r="A686">
        <v>685</v>
      </c>
      <c r="B686">
        <v>8512460</v>
      </c>
      <c r="C686">
        <v>113</v>
      </c>
      <c r="D686">
        <v>103</v>
      </c>
      <c r="E686">
        <v>6</v>
      </c>
      <c r="F686">
        <v>1</v>
      </c>
      <c r="G686">
        <v>1556</v>
      </c>
      <c r="H686">
        <v>4</v>
      </c>
      <c r="I686">
        <v>1552</v>
      </c>
      <c r="K686">
        <v>4</v>
      </c>
      <c r="L686">
        <v>8921106</v>
      </c>
      <c r="M686" s="2">
        <v>43641.6027777778</v>
      </c>
      <c r="N686" s="2">
        <v>43641.6027777778</v>
      </c>
      <c r="O686" s="2">
        <v>43641.6027777778</v>
      </c>
      <c r="P686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1556</v>
      </c>
      <c r="Q686" s="5">
        <f>IF(MOVALMOXA[[#This Row],[TIPOMOVIMENTACAO]]=1,Q685-MOVALMOXA[[#This Row],[QUANTIDADE]],IF(MOVALMOXA[[#This Row],[TIPOMOVIMENTACAO]]=26,Q685-MOVALMOXA[[#This Row],[QUANTIDADE]],IF(MOVALMOXA[[#This Row],[TIPOMOVIMENTACAO]]=33,Q685-MOVALMOXA[[#This Row],[QUANTIDADE]],Q685+MOVALMOXA[[#This Row],[QUANTIDADE]])))</f>
        <v>1552</v>
      </c>
      <c r="R686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686" s="5" t="str">
        <f>IF(MOVALMOXA[[#This Row],[SALDO_ATUAL_J]]=MOVALMOXA[[#This Row],[SALDOATUAL]],"OK","DIF")</f>
        <v>OK</v>
      </c>
      <c r="T686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1556, SALDOATUAL = 1552 WHERE HANDLE = 8512460)</v>
      </c>
    </row>
    <row r="687" spans="1:20" hidden="1">
      <c r="A687">
        <v>686</v>
      </c>
      <c r="B687">
        <v>8512484</v>
      </c>
      <c r="C687">
        <v>113</v>
      </c>
      <c r="D687">
        <v>103</v>
      </c>
      <c r="E687">
        <v>6</v>
      </c>
      <c r="F687">
        <v>1</v>
      </c>
      <c r="G687">
        <v>1552</v>
      </c>
      <c r="H687">
        <v>1</v>
      </c>
      <c r="I687">
        <v>1551</v>
      </c>
      <c r="K687">
        <v>4</v>
      </c>
      <c r="L687">
        <v>8921167</v>
      </c>
      <c r="M687" s="2">
        <v>43641.606249999997</v>
      </c>
      <c r="N687" s="2">
        <v>43641.606249999997</v>
      </c>
      <c r="O687" s="2">
        <v>43641.606249999997</v>
      </c>
      <c r="P687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1552</v>
      </c>
      <c r="Q687" s="5">
        <f>IF(MOVALMOXA[[#This Row],[TIPOMOVIMENTACAO]]=1,Q686-MOVALMOXA[[#This Row],[QUANTIDADE]],IF(MOVALMOXA[[#This Row],[TIPOMOVIMENTACAO]]=26,Q686-MOVALMOXA[[#This Row],[QUANTIDADE]],IF(MOVALMOXA[[#This Row],[TIPOMOVIMENTACAO]]=33,Q686-MOVALMOXA[[#This Row],[QUANTIDADE]],Q686+MOVALMOXA[[#This Row],[QUANTIDADE]])))</f>
        <v>1551</v>
      </c>
      <c r="R687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687" s="5" t="str">
        <f>IF(MOVALMOXA[[#This Row],[SALDO_ATUAL_J]]=MOVALMOXA[[#This Row],[SALDOATUAL]],"OK","DIF")</f>
        <v>OK</v>
      </c>
      <c r="T687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1552, SALDOATUAL = 1551 WHERE HANDLE = 8512484)</v>
      </c>
    </row>
    <row r="688" spans="1:20" hidden="1">
      <c r="A688">
        <v>687</v>
      </c>
      <c r="B688">
        <v>8512511</v>
      </c>
      <c r="C688">
        <v>113</v>
      </c>
      <c r="D688">
        <v>103</v>
      </c>
      <c r="E688">
        <v>6</v>
      </c>
      <c r="F688">
        <v>1</v>
      </c>
      <c r="G688">
        <v>1551</v>
      </c>
      <c r="H688">
        <v>2</v>
      </c>
      <c r="I688">
        <v>1549</v>
      </c>
      <c r="K688">
        <v>4</v>
      </c>
      <c r="L688">
        <v>8921208</v>
      </c>
      <c r="M688" s="2">
        <v>43641.612500000003</v>
      </c>
      <c r="N688" s="2">
        <v>43641.612500000003</v>
      </c>
      <c r="O688" s="2">
        <v>43641.613194444399</v>
      </c>
      <c r="P688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1551</v>
      </c>
      <c r="Q688" s="5">
        <f>IF(MOVALMOXA[[#This Row],[TIPOMOVIMENTACAO]]=1,Q687-MOVALMOXA[[#This Row],[QUANTIDADE]],IF(MOVALMOXA[[#This Row],[TIPOMOVIMENTACAO]]=26,Q687-MOVALMOXA[[#This Row],[QUANTIDADE]],IF(MOVALMOXA[[#This Row],[TIPOMOVIMENTACAO]]=33,Q687-MOVALMOXA[[#This Row],[QUANTIDADE]],Q687+MOVALMOXA[[#This Row],[QUANTIDADE]])))</f>
        <v>1549</v>
      </c>
      <c r="R688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688" s="5" t="str">
        <f>IF(MOVALMOXA[[#This Row],[SALDO_ATUAL_J]]=MOVALMOXA[[#This Row],[SALDOATUAL]],"OK","DIF")</f>
        <v>OK</v>
      </c>
      <c r="T688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1551, SALDOATUAL = 1549 WHERE HANDLE = 8512511)</v>
      </c>
    </row>
    <row r="689" spans="1:20" hidden="1">
      <c r="A689">
        <v>688</v>
      </c>
      <c r="B689">
        <v>8512522</v>
      </c>
      <c r="C689">
        <v>113</v>
      </c>
      <c r="D689">
        <v>103</v>
      </c>
      <c r="E689">
        <v>6</v>
      </c>
      <c r="F689">
        <v>1</v>
      </c>
      <c r="G689">
        <v>1549</v>
      </c>
      <c r="H689">
        <v>2</v>
      </c>
      <c r="I689">
        <v>1547</v>
      </c>
      <c r="K689">
        <v>4</v>
      </c>
      <c r="L689">
        <v>8921219</v>
      </c>
      <c r="M689" s="2">
        <v>43641.613888888904</v>
      </c>
      <c r="N689" s="2">
        <v>43641.613888888904</v>
      </c>
      <c r="O689" s="2">
        <v>43641.614583333299</v>
      </c>
      <c r="P689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1549</v>
      </c>
      <c r="Q689" s="5">
        <f>IF(MOVALMOXA[[#This Row],[TIPOMOVIMENTACAO]]=1,Q688-MOVALMOXA[[#This Row],[QUANTIDADE]],IF(MOVALMOXA[[#This Row],[TIPOMOVIMENTACAO]]=26,Q688-MOVALMOXA[[#This Row],[QUANTIDADE]],IF(MOVALMOXA[[#This Row],[TIPOMOVIMENTACAO]]=33,Q688-MOVALMOXA[[#This Row],[QUANTIDADE]],Q688+MOVALMOXA[[#This Row],[QUANTIDADE]])))</f>
        <v>1547</v>
      </c>
      <c r="R689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689" s="5" t="str">
        <f>IF(MOVALMOXA[[#This Row],[SALDO_ATUAL_J]]=MOVALMOXA[[#This Row],[SALDOATUAL]],"OK","DIF")</f>
        <v>OK</v>
      </c>
      <c r="T689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1549, SALDOATUAL = 1547 WHERE HANDLE = 8512522)</v>
      </c>
    </row>
    <row r="690" spans="1:20" hidden="1">
      <c r="A690">
        <v>689</v>
      </c>
      <c r="B690">
        <v>8512525</v>
      </c>
      <c r="C690">
        <v>113</v>
      </c>
      <c r="D690">
        <v>103</v>
      </c>
      <c r="E690">
        <v>6</v>
      </c>
      <c r="F690">
        <v>1</v>
      </c>
      <c r="G690">
        <v>1547</v>
      </c>
      <c r="H690">
        <v>4</v>
      </c>
      <c r="I690">
        <v>1543</v>
      </c>
      <c r="K690">
        <v>4</v>
      </c>
      <c r="L690">
        <v>8921235</v>
      </c>
      <c r="M690" s="2">
        <v>43641.6159722222</v>
      </c>
      <c r="N690" s="2">
        <v>43641.6159722222</v>
      </c>
      <c r="O690" s="2">
        <v>43641.6159722222</v>
      </c>
      <c r="P690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1547</v>
      </c>
      <c r="Q690" s="5">
        <f>IF(MOVALMOXA[[#This Row],[TIPOMOVIMENTACAO]]=1,Q689-MOVALMOXA[[#This Row],[QUANTIDADE]],IF(MOVALMOXA[[#This Row],[TIPOMOVIMENTACAO]]=26,Q689-MOVALMOXA[[#This Row],[QUANTIDADE]],IF(MOVALMOXA[[#This Row],[TIPOMOVIMENTACAO]]=33,Q689-MOVALMOXA[[#This Row],[QUANTIDADE]],Q689+MOVALMOXA[[#This Row],[QUANTIDADE]])))</f>
        <v>1543</v>
      </c>
      <c r="R690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690" s="5" t="str">
        <f>IF(MOVALMOXA[[#This Row],[SALDO_ATUAL_J]]=MOVALMOXA[[#This Row],[SALDOATUAL]],"OK","DIF")</f>
        <v>OK</v>
      </c>
      <c r="T690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1547, SALDOATUAL = 1543 WHERE HANDLE = 8512525)</v>
      </c>
    </row>
    <row r="691" spans="1:20" hidden="1">
      <c r="A691">
        <v>690</v>
      </c>
      <c r="B691">
        <v>8512552</v>
      </c>
      <c r="C691">
        <v>113</v>
      </c>
      <c r="D691">
        <v>103</v>
      </c>
      <c r="E691">
        <v>6</v>
      </c>
      <c r="F691">
        <v>1</v>
      </c>
      <c r="G691">
        <v>1543</v>
      </c>
      <c r="H691">
        <v>4</v>
      </c>
      <c r="I691">
        <v>1539</v>
      </c>
      <c r="K691">
        <v>4</v>
      </c>
      <c r="L691">
        <v>8921271</v>
      </c>
      <c r="M691" s="2">
        <v>43641.621527777803</v>
      </c>
      <c r="N691" s="2">
        <v>43641.621527777803</v>
      </c>
      <c r="O691" s="2">
        <v>43641.622222222199</v>
      </c>
      <c r="P691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1543</v>
      </c>
      <c r="Q691" s="5">
        <f>IF(MOVALMOXA[[#This Row],[TIPOMOVIMENTACAO]]=1,Q690-MOVALMOXA[[#This Row],[QUANTIDADE]],IF(MOVALMOXA[[#This Row],[TIPOMOVIMENTACAO]]=26,Q690-MOVALMOXA[[#This Row],[QUANTIDADE]],IF(MOVALMOXA[[#This Row],[TIPOMOVIMENTACAO]]=33,Q690-MOVALMOXA[[#This Row],[QUANTIDADE]],Q690+MOVALMOXA[[#This Row],[QUANTIDADE]])))</f>
        <v>1539</v>
      </c>
      <c r="R691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691" s="5" t="str">
        <f>IF(MOVALMOXA[[#This Row],[SALDO_ATUAL_J]]=MOVALMOXA[[#This Row],[SALDOATUAL]],"OK","DIF")</f>
        <v>OK</v>
      </c>
      <c r="T691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1543, SALDOATUAL = 1539 WHERE HANDLE = 8512552)</v>
      </c>
    </row>
    <row r="692" spans="1:20" hidden="1">
      <c r="A692">
        <v>691</v>
      </c>
      <c r="B692">
        <v>8512576</v>
      </c>
      <c r="C692">
        <v>113</v>
      </c>
      <c r="D692">
        <v>103</v>
      </c>
      <c r="E692">
        <v>6</v>
      </c>
      <c r="F692">
        <v>1</v>
      </c>
      <c r="G692">
        <v>1539</v>
      </c>
      <c r="H692">
        <v>4</v>
      </c>
      <c r="I692">
        <v>1535</v>
      </c>
      <c r="K692">
        <v>4</v>
      </c>
      <c r="L692">
        <v>8921302</v>
      </c>
      <c r="M692" s="2">
        <v>43641.625</v>
      </c>
      <c r="N692" s="2">
        <v>43641.625</v>
      </c>
      <c r="O692" s="2">
        <v>43641.625694444403</v>
      </c>
      <c r="P692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1539</v>
      </c>
      <c r="Q692" s="5">
        <f>IF(MOVALMOXA[[#This Row],[TIPOMOVIMENTACAO]]=1,Q691-MOVALMOXA[[#This Row],[QUANTIDADE]],IF(MOVALMOXA[[#This Row],[TIPOMOVIMENTACAO]]=26,Q691-MOVALMOXA[[#This Row],[QUANTIDADE]],IF(MOVALMOXA[[#This Row],[TIPOMOVIMENTACAO]]=33,Q691-MOVALMOXA[[#This Row],[QUANTIDADE]],Q691+MOVALMOXA[[#This Row],[QUANTIDADE]])))</f>
        <v>1535</v>
      </c>
      <c r="R692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692" s="5" t="str">
        <f>IF(MOVALMOXA[[#This Row],[SALDO_ATUAL_J]]=MOVALMOXA[[#This Row],[SALDOATUAL]],"OK","DIF")</f>
        <v>OK</v>
      </c>
      <c r="T692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1539, SALDOATUAL = 1535 WHERE HANDLE = 8512576)</v>
      </c>
    </row>
    <row r="693" spans="1:20" hidden="1">
      <c r="A693">
        <v>692</v>
      </c>
      <c r="B693">
        <v>8512605</v>
      </c>
      <c r="C693">
        <v>113</v>
      </c>
      <c r="D693">
        <v>103</v>
      </c>
      <c r="E693">
        <v>6</v>
      </c>
      <c r="F693">
        <v>1</v>
      </c>
      <c r="G693">
        <v>1535</v>
      </c>
      <c r="H693">
        <v>8</v>
      </c>
      <c r="I693">
        <v>1527</v>
      </c>
      <c r="K693">
        <v>4</v>
      </c>
      <c r="L693">
        <v>8921336</v>
      </c>
      <c r="M693" s="2">
        <v>43641.629166666702</v>
      </c>
      <c r="N693" s="2">
        <v>43641.629166666702</v>
      </c>
      <c r="O693" s="2">
        <v>43641.629861111098</v>
      </c>
      <c r="P693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1535</v>
      </c>
      <c r="Q693" s="5">
        <f>IF(MOVALMOXA[[#This Row],[TIPOMOVIMENTACAO]]=1,Q692-MOVALMOXA[[#This Row],[QUANTIDADE]],IF(MOVALMOXA[[#This Row],[TIPOMOVIMENTACAO]]=26,Q692-MOVALMOXA[[#This Row],[QUANTIDADE]],IF(MOVALMOXA[[#This Row],[TIPOMOVIMENTACAO]]=33,Q692-MOVALMOXA[[#This Row],[QUANTIDADE]],Q692+MOVALMOXA[[#This Row],[QUANTIDADE]])))</f>
        <v>1527</v>
      </c>
      <c r="R693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693" s="5" t="str">
        <f>IF(MOVALMOXA[[#This Row],[SALDO_ATUAL_J]]=MOVALMOXA[[#This Row],[SALDOATUAL]],"OK","DIF")</f>
        <v>OK</v>
      </c>
      <c r="T693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1535, SALDOATUAL = 1527 WHERE HANDLE = 8512605)</v>
      </c>
    </row>
    <row r="694" spans="1:20" hidden="1">
      <c r="A694">
        <v>693</v>
      </c>
      <c r="B694">
        <v>8512613</v>
      </c>
      <c r="C694">
        <v>113</v>
      </c>
      <c r="D694">
        <v>103</v>
      </c>
      <c r="E694">
        <v>6</v>
      </c>
      <c r="F694">
        <v>1</v>
      </c>
      <c r="G694">
        <v>1527</v>
      </c>
      <c r="H694">
        <v>4</v>
      </c>
      <c r="I694">
        <v>1523</v>
      </c>
      <c r="K694">
        <v>4</v>
      </c>
      <c r="L694">
        <v>8921351</v>
      </c>
      <c r="M694" s="2">
        <v>43641.633333333302</v>
      </c>
      <c r="N694" s="2">
        <v>43641.633333333302</v>
      </c>
      <c r="O694" s="2">
        <v>43641.633333333302</v>
      </c>
      <c r="P694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1527</v>
      </c>
      <c r="Q694" s="5">
        <f>IF(MOVALMOXA[[#This Row],[TIPOMOVIMENTACAO]]=1,Q693-MOVALMOXA[[#This Row],[QUANTIDADE]],IF(MOVALMOXA[[#This Row],[TIPOMOVIMENTACAO]]=26,Q693-MOVALMOXA[[#This Row],[QUANTIDADE]],IF(MOVALMOXA[[#This Row],[TIPOMOVIMENTACAO]]=33,Q693-MOVALMOXA[[#This Row],[QUANTIDADE]],Q693+MOVALMOXA[[#This Row],[QUANTIDADE]])))</f>
        <v>1523</v>
      </c>
      <c r="R694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694" s="5" t="str">
        <f>IF(MOVALMOXA[[#This Row],[SALDO_ATUAL_J]]=MOVALMOXA[[#This Row],[SALDOATUAL]],"OK","DIF")</f>
        <v>OK</v>
      </c>
      <c r="T694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1527, SALDOATUAL = 1523 WHERE HANDLE = 8512613)</v>
      </c>
    </row>
    <row r="695" spans="1:20" hidden="1">
      <c r="A695">
        <v>694</v>
      </c>
      <c r="B695">
        <v>8512743</v>
      </c>
      <c r="C695">
        <v>113</v>
      </c>
      <c r="D695">
        <v>103</v>
      </c>
      <c r="E695">
        <v>6</v>
      </c>
      <c r="F695">
        <v>1</v>
      </c>
      <c r="G695">
        <v>1523</v>
      </c>
      <c r="H695">
        <v>1</v>
      </c>
      <c r="I695">
        <v>1522</v>
      </c>
      <c r="K695">
        <v>4</v>
      </c>
      <c r="L695">
        <v>8921498</v>
      </c>
      <c r="M695" s="2">
        <v>43641.643750000003</v>
      </c>
      <c r="N695" s="2">
        <v>43641.643750000003</v>
      </c>
      <c r="O695" s="2">
        <v>43641.643750000003</v>
      </c>
      <c r="P695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1523</v>
      </c>
      <c r="Q695" s="5">
        <f>IF(MOVALMOXA[[#This Row],[TIPOMOVIMENTACAO]]=1,Q694-MOVALMOXA[[#This Row],[QUANTIDADE]],IF(MOVALMOXA[[#This Row],[TIPOMOVIMENTACAO]]=26,Q694-MOVALMOXA[[#This Row],[QUANTIDADE]],IF(MOVALMOXA[[#This Row],[TIPOMOVIMENTACAO]]=33,Q694-MOVALMOXA[[#This Row],[QUANTIDADE]],Q694+MOVALMOXA[[#This Row],[QUANTIDADE]])))</f>
        <v>1522</v>
      </c>
      <c r="R695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695" s="5" t="str">
        <f>IF(MOVALMOXA[[#This Row],[SALDO_ATUAL_J]]=MOVALMOXA[[#This Row],[SALDOATUAL]],"OK","DIF")</f>
        <v>OK</v>
      </c>
      <c r="T695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1523, SALDOATUAL = 1522 WHERE HANDLE = 8512743)</v>
      </c>
    </row>
    <row r="696" spans="1:20" hidden="1">
      <c r="A696">
        <v>695</v>
      </c>
      <c r="B696">
        <v>8512781</v>
      </c>
      <c r="C696">
        <v>113</v>
      </c>
      <c r="D696">
        <v>103</v>
      </c>
      <c r="E696">
        <v>6</v>
      </c>
      <c r="F696">
        <v>1</v>
      </c>
      <c r="G696">
        <v>1522</v>
      </c>
      <c r="H696">
        <v>4</v>
      </c>
      <c r="I696">
        <v>1518</v>
      </c>
      <c r="K696">
        <v>4</v>
      </c>
      <c r="L696">
        <v>8921524</v>
      </c>
      <c r="M696" s="2">
        <v>43641.645138888904</v>
      </c>
      <c r="N696" s="2">
        <v>43641.645138888904</v>
      </c>
      <c r="O696" s="2">
        <v>43641.645833333299</v>
      </c>
      <c r="P696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1522</v>
      </c>
      <c r="Q696" s="5">
        <f>IF(MOVALMOXA[[#This Row],[TIPOMOVIMENTACAO]]=1,Q695-MOVALMOXA[[#This Row],[QUANTIDADE]],IF(MOVALMOXA[[#This Row],[TIPOMOVIMENTACAO]]=26,Q695-MOVALMOXA[[#This Row],[QUANTIDADE]],IF(MOVALMOXA[[#This Row],[TIPOMOVIMENTACAO]]=33,Q695-MOVALMOXA[[#This Row],[QUANTIDADE]],Q695+MOVALMOXA[[#This Row],[QUANTIDADE]])))</f>
        <v>1518</v>
      </c>
      <c r="R696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696" s="5" t="str">
        <f>IF(MOVALMOXA[[#This Row],[SALDO_ATUAL_J]]=MOVALMOXA[[#This Row],[SALDOATUAL]],"OK","DIF")</f>
        <v>OK</v>
      </c>
      <c r="T696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1522, SALDOATUAL = 1518 WHERE HANDLE = 8512781)</v>
      </c>
    </row>
    <row r="697" spans="1:20" hidden="1">
      <c r="A697">
        <v>696</v>
      </c>
      <c r="B697">
        <v>8512818</v>
      </c>
      <c r="C697">
        <v>113</v>
      </c>
      <c r="D697">
        <v>103</v>
      </c>
      <c r="E697">
        <v>6</v>
      </c>
      <c r="F697">
        <v>1</v>
      </c>
      <c r="G697">
        <v>1518</v>
      </c>
      <c r="H697">
        <v>1</v>
      </c>
      <c r="I697">
        <v>1517</v>
      </c>
      <c r="K697">
        <v>4</v>
      </c>
      <c r="L697">
        <v>8921568</v>
      </c>
      <c r="M697" s="2">
        <v>43641.648611111101</v>
      </c>
      <c r="N697" s="2">
        <v>43641.648611111101</v>
      </c>
      <c r="O697" s="2">
        <v>43641.649305555598</v>
      </c>
      <c r="P697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1518</v>
      </c>
      <c r="Q697" s="5">
        <f>IF(MOVALMOXA[[#This Row],[TIPOMOVIMENTACAO]]=1,Q696-MOVALMOXA[[#This Row],[QUANTIDADE]],IF(MOVALMOXA[[#This Row],[TIPOMOVIMENTACAO]]=26,Q696-MOVALMOXA[[#This Row],[QUANTIDADE]],IF(MOVALMOXA[[#This Row],[TIPOMOVIMENTACAO]]=33,Q696-MOVALMOXA[[#This Row],[QUANTIDADE]],Q696+MOVALMOXA[[#This Row],[QUANTIDADE]])))</f>
        <v>1517</v>
      </c>
      <c r="R697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697" s="5" t="str">
        <f>IF(MOVALMOXA[[#This Row],[SALDO_ATUAL_J]]=MOVALMOXA[[#This Row],[SALDOATUAL]],"OK","DIF")</f>
        <v>OK</v>
      </c>
      <c r="T697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1518, SALDOATUAL = 1517 WHERE HANDLE = 8512818)</v>
      </c>
    </row>
    <row r="698" spans="1:20" hidden="1">
      <c r="A698">
        <v>697</v>
      </c>
      <c r="B698">
        <v>8512832</v>
      </c>
      <c r="C698">
        <v>113</v>
      </c>
      <c r="D698">
        <v>103</v>
      </c>
      <c r="E698">
        <v>6</v>
      </c>
      <c r="F698">
        <v>1</v>
      </c>
      <c r="G698">
        <v>1517</v>
      </c>
      <c r="H698">
        <v>4</v>
      </c>
      <c r="I698">
        <v>1513</v>
      </c>
      <c r="K698">
        <v>4</v>
      </c>
      <c r="L698">
        <v>8921617</v>
      </c>
      <c r="M698" s="2">
        <v>43641.651388888902</v>
      </c>
      <c r="N698" s="2">
        <v>43641.651388888902</v>
      </c>
      <c r="O698" s="2">
        <v>43641.651388888902</v>
      </c>
      <c r="P698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1517</v>
      </c>
      <c r="Q698" s="5">
        <f>IF(MOVALMOXA[[#This Row],[TIPOMOVIMENTACAO]]=1,Q697-MOVALMOXA[[#This Row],[QUANTIDADE]],IF(MOVALMOXA[[#This Row],[TIPOMOVIMENTACAO]]=26,Q697-MOVALMOXA[[#This Row],[QUANTIDADE]],IF(MOVALMOXA[[#This Row],[TIPOMOVIMENTACAO]]=33,Q697-MOVALMOXA[[#This Row],[QUANTIDADE]],Q697+MOVALMOXA[[#This Row],[QUANTIDADE]])))</f>
        <v>1513</v>
      </c>
      <c r="R698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698" s="5" t="str">
        <f>IF(MOVALMOXA[[#This Row],[SALDO_ATUAL_J]]=MOVALMOXA[[#This Row],[SALDOATUAL]],"OK","DIF")</f>
        <v>OK</v>
      </c>
      <c r="T698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1517, SALDOATUAL = 1513 WHERE HANDLE = 8512832)</v>
      </c>
    </row>
    <row r="699" spans="1:20" hidden="1">
      <c r="A699">
        <v>698</v>
      </c>
      <c r="B699">
        <v>8512869</v>
      </c>
      <c r="C699">
        <v>113</v>
      </c>
      <c r="D699">
        <v>103</v>
      </c>
      <c r="E699">
        <v>6</v>
      </c>
      <c r="F699">
        <v>1</v>
      </c>
      <c r="G699">
        <v>1513</v>
      </c>
      <c r="H699">
        <v>1</v>
      </c>
      <c r="I699">
        <v>1512</v>
      </c>
      <c r="K699">
        <v>4</v>
      </c>
      <c r="L699">
        <v>8921633</v>
      </c>
      <c r="M699" s="2">
        <v>43641.654861111099</v>
      </c>
      <c r="N699" s="2">
        <v>43641.654861111099</v>
      </c>
      <c r="O699" s="2">
        <v>43641.654861111099</v>
      </c>
      <c r="P699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1513</v>
      </c>
      <c r="Q699" s="5">
        <f>IF(MOVALMOXA[[#This Row],[TIPOMOVIMENTACAO]]=1,Q698-MOVALMOXA[[#This Row],[QUANTIDADE]],IF(MOVALMOXA[[#This Row],[TIPOMOVIMENTACAO]]=26,Q698-MOVALMOXA[[#This Row],[QUANTIDADE]],IF(MOVALMOXA[[#This Row],[TIPOMOVIMENTACAO]]=33,Q698-MOVALMOXA[[#This Row],[QUANTIDADE]],Q698+MOVALMOXA[[#This Row],[QUANTIDADE]])))</f>
        <v>1512</v>
      </c>
      <c r="R699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699" s="5" t="str">
        <f>IF(MOVALMOXA[[#This Row],[SALDO_ATUAL_J]]=MOVALMOXA[[#This Row],[SALDOATUAL]],"OK","DIF")</f>
        <v>OK</v>
      </c>
      <c r="T699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1513, SALDOATUAL = 1512 WHERE HANDLE = 8512869)</v>
      </c>
    </row>
    <row r="700" spans="1:20" hidden="1">
      <c r="A700">
        <v>699</v>
      </c>
      <c r="B700">
        <v>8512919</v>
      </c>
      <c r="C700">
        <v>113</v>
      </c>
      <c r="D700">
        <v>103</v>
      </c>
      <c r="E700">
        <v>6</v>
      </c>
      <c r="F700">
        <v>1</v>
      </c>
      <c r="G700">
        <v>1512</v>
      </c>
      <c r="H700">
        <v>4</v>
      </c>
      <c r="I700">
        <v>1508</v>
      </c>
      <c r="K700">
        <v>4</v>
      </c>
      <c r="L700">
        <v>8921685</v>
      </c>
      <c r="M700" s="2">
        <v>43641.659722222197</v>
      </c>
      <c r="N700" s="2">
        <v>43641.659722222197</v>
      </c>
      <c r="O700" s="2">
        <v>43641.660416666702</v>
      </c>
      <c r="P700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1512</v>
      </c>
      <c r="Q700" s="5">
        <f>IF(MOVALMOXA[[#This Row],[TIPOMOVIMENTACAO]]=1,Q699-MOVALMOXA[[#This Row],[QUANTIDADE]],IF(MOVALMOXA[[#This Row],[TIPOMOVIMENTACAO]]=26,Q699-MOVALMOXA[[#This Row],[QUANTIDADE]],IF(MOVALMOXA[[#This Row],[TIPOMOVIMENTACAO]]=33,Q699-MOVALMOXA[[#This Row],[QUANTIDADE]],Q699+MOVALMOXA[[#This Row],[QUANTIDADE]])))</f>
        <v>1508</v>
      </c>
      <c r="R700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700" s="5" t="str">
        <f>IF(MOVALMOXA[[#This Row],[SALDO_ATUAL_J]]=MOVALMOXA[[#This Row],[SALDOATUAL]],"OK","DIF")</f>
        <v>OK</v>
      </c>
      <c r="T700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1512, SALDOATUAL = 1508 WHERE HANDLE = 8512919)</v>
      </c>
    </row>
    <row r="701" spans="1:20" hidden="1">
      <c r="A701">
        <v>700</v>
      </c>
      <c r="B701">
        <v>8512929</v>
      </c>
      <c r="C701">
        <v>113</v>
      </c>
      <c r="D701">
        <v>103</v>
      </c>
      <c r="E701">
        <v>6</v>
      </c>
      <c r="F701">
        <v>1</v>
      </c>
      <c r="G701">
        <v>1508</v>
      </c>
      <c r="H701">
        <v>4</v>
      </c>
      <c r="I701">
        <v>1504</v>
      </c>
      <c r="K701">
        <v>4</v>
      </c>
      <c r="L701">
        <v>8921714</v>
      </c>
      <c r="M701" s="2">
        <v>43641.660416666702</v>
      </c>
      <c r="N701" s="2">
        <v>43641.660416666702</v>
      </c>
      <c r="O701" s="2">
        <v>43641.661111111098</v>
      </c>
      <c r="P701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1508</v>
      </c>
      <c r="Q701" s="5">
        <f>IF(MOVALMOXA[[#This Row],[TIPOMOVIMENTACAO]]=1,Q700-MOVALMOXA[[#This Row],[QUANTIDADE]],IF(MOVALMOXA[[#This Row],[TIPOMOVIMENTACAO]]=26,Q700-MOVALMOXA[[#This Row],[QUANTIDADE]],IF(MOVALMOXA[[#This Row],[TIPOMOVIMENTACAO]]=33,Q700-MOVALMOXA[[#This Row],[QUANTIDADE]],Q700+MOVALMOXA[[#This Row],[QUANTIDADE]])))</f>
        <v>1504</v>
      </c>
      <c r="R701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701" s="5" t="str">
        <f>IF(MOVALMOXA[[#This Row],[SALDO_ATUAL_J]]=MOVALMOXA[[#This Row],[SALDOATUAL]],"OK","DIF")</f>
        <v>OK</v>
      </c>
      <c r="T701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1508, SALDOATUAL = 1504 WHERE HANDLE = 8512929)</v>
      </c>
    </row>
    <row r="702" spans="1:20" hidden="1">
      <c r="A702">
        <v>701</v>
      </c>
      <c r="B702">
        <v>8512960</v>
      </c>
      <c r="C702">
        <v>113</v>
      </c>
      <c r="D702">
        <v>103</v>
      </c>
      <c r="E702">
        <v>6</v>
      </c>
      <c r="F702">
        <v>1</v>
      </c>
      <c r="G702">
        <v>1504</v>
      </c>
      <c r="H702">
        <v>6</v>
      </c>
      <c r="I702">
        <v>1498</v>
      </c>
      <c r="K702">
        <v>4</v>
      </c>
      <c r="L702">
        <v>8921740</v>
      </c>
      <c r="M702" s="2">
        <v>43641.663888888899</v>
      </c>
      <c r="N702" s="2">
        <v>43641.663888888899</v>
      </c>
      <c r="O702" s="2">
        <v>43641.663888888899</v>
      </c>
      <c r="P702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1504</v>
      </c>
      <c r="Q702" s="5">
        <f>IF(MOVALMOXA[[#This Row],[TIPOMOVIMENTACAO]]=1,Q701-MOVALMOXA[[#This Row],[QUANTIDADE]],IF(MOVALMOXA[[#This Row],[TIPOMOVIMENTACAO]]=26,Q701-MOVALMOXA[[#This Row],[QUANTIDADE]],IF(MOVALMOXA[[#This Row],[TIPOMOVIMENTACAO]]=33,Q701-MOVALMOXA[[#This Row],[QUANTIDADE]],Q701+MOVALMOXA[[#This Row],[QUANTIDADE]])))</f>
        <v>1498</v>
      </c>
      <c r="R702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702" s="5" t="str">
        <f>IF(MOVALMOXA[[#This Row],[SALDO_ATUAL_J]]=MOVALMOXA[[#This Row],[SALDOATUAL]],"OK","DIF")</f>
        <v>OK</v>
      </c>
      <c r="T702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1504, SALDOATUAL = 1498 WHERE HANDLE = 8512960)</v>
      </c>
    </row>
    <row r="703" spans="1:20" hidden="1">
      <c r="A703">
        <v>702</v>
      </c>
      <c r="B703">
        <v>8513007</v>
      </c>
      <c r="C703">
        <v>113</v>
      </c>
      <c r="D703">
        <v>103</v>
      </c>
      <c r="E703">
        <v>6</v>
      </c>
      <c r="F703">
        <v>1</v>
      </c>
      <c r="G703">
        <v>1498</v>
      </c>
      <c r="H703">
        <v>4</v>
      </c>
      <c r="I703">
        <v>1494</v>
      </c>
      <c r="K703">
        <v>4</v>
      </c>
      <c r="L703">
        <v>8921804</v>
      </c>
      <c r="M703" s="2">
        <v>43641.670833333301</v>
      </c>
      <c r="N703" s="2">
        <v>43641.670833333301</v>
      </c>
      <c r="O703" s="2">
        <v>43641.670833333301</v>
      </c>
      <c r="P703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1498</v>
      </c>
      <c r="Q703" s="5">
        <f>IF(MOVALMOXA[[#This Row],[TIPOMOVIMENTACAO]]=1,Q702-MOVALMOXA[[#This Row],[QUANTIDADE]],IF(MOVALMOXA[[#This Row],[TIPOMOVIMENTACAO]]=26,Q702-MOVALMOXA[[#This Row],[QUANTIDADE]],IF(MOVALMOXA[[#This Row],[TIPOMOVIMENTACAO]]=33,Q702-MOVALMOXA[[#This Row],[QUANTIDADE]],Q702+MOVALMOXA[[#This Row],[QUANTIDADE]])))</f>
        <v>1494</v>
      </c>
      <c r="R703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703" s="5" t="str">
        <f>IF(MOVALMOXA[[#This Row],[SALDO_ATUAL_J]]=MOVALMOXA[[#This Row],[SALDOATUAL]],"OK","DIF")</f>
        <v>OK</v>
      </c>
      <c r="T703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1498, SALDOATUAL = 1494 WHERE HANDLE = 8513007)</v>
      </c>
    </row>
    <row r="704" spans="1:20" hidden="1">
      <c r="A704">
        <v>703</v>
      </c>
      <c r="B704">
        <v>8513023</v>
      </c>
      <c r="C704">
        <v>113</v>
      </c>
      <c r="D704">
        <v>103</v>
      </c>
      <c r="E704">
        <v>6</v>
      </c>
      <c r="F704">
        <v>1</v>
      </c>
      <c r="G704">
        <v>1494</v>
      </c>
      <c r="H704">
        <v>6</v>
      </c>
      <c r="I704">
        <v>1488</v>
      </c>
      <c r="K704">
        <v>4</v>
      </c>
      <c r="L704">
        <v>8921822</v>
      </c>
      <c r="M704" s="2">
        <v>43641.672916666699</v>
      </c>
      <c r="N704" s="2">
        <v>43641.672916666699</v>
      </c>
      <c r="O704" s="2">
        <v>43641.673611111102</v>
      </c>
      <c r="P704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1494</v>
      </c>
      <c r="Q704" s="5">
        <f>IF(MOVALMOXA[[#This Row],[TIPOMOVIMENTACAO]]=1,Q703-MOVALMOXA[[#This Row],[QUANTIDADE]],IF(MOVALMOXA[[#This Row],[TIPOMOVIMENTACAO]]=26,Q703-MOVALMOXA[[#This Row],[QUANTIDADE]],IF(MOVALMOXA[[#This Row],[TIPOMOVIMENTACAO]]=33,Q703-MOVALMOXA[[#This Row],[QUANTIDADE]],Q703+MOVALMOXA[[#This Row],[QUANTIDADE]])))</f>
        <v>1488</v>
      </c>
      <c r="R704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704" s="5" t="str">
        <f>IF(MOVALMOXA[[#This Row],[SALDO_ATUAL_J]]=MOVALMOXA[[#This Row],[SALDOATUAL]],"OK","DIF")</f>
        <v>OK</v>
      </c>
      <c r="T704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1494, SALDOATUAL = 1488 WHERE HANDLE = 8513023)</v>
      </c>
    </row>
    <row r="705" spans="1:20" hidden="1">
      <c r="A705">
        <v>704</v>
      </c>
      <c r="B705">
        <v>8513041</v>
      </c>
      <c r="C705">
        <v>113</v>
      </c>
      <c r="D705">
        <v>103</v>
      </c>
      <c r="E705">
        <v>6</v>
      </c>
      <c r="F705">
        <v>1</v>
      </c>
      <c r="G705">
        <v>1488</v>
      </c>
      <c r="H705">
        <v>3</v>
      </c>
      <c r="I705">
        <v>1485</v>
      </c>
      <c r="K705">
        <v>4</v>
      </c>
      <c r="L705">
        <v>8921846</v>
      </c>
      <c r="M705" s="2">
        <v>43641.675694444399</v>
      </c>
      <c r="N705" s="2">
        <v>43641.675694444399</v>
      </c>
      <c r="O705" s="2">
        <v>43641.676388888904</v>
      </c>
      <c r="P705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1488</v>
      </c>
      <c r="Q705" s="5">
        <f>IF(MOVALMOXA[[#This Row],[TIPOMOVIMENTACAO]]=1,Q704-MOVALMOXA[[#This Row],[QUANTIDADE]],IF(MOVALMOXA[[#This Row],[TIPOMOVIMENTACAO]]=26,Q704-MOVALMOXA[[#This Row],[QUANTIDADE]],IF(MOVALMOXA[[#This Row],[TIPOMOVIMENTACAO]]=33,Q704-MOVALMOXA[[#This Row],[QUANTIDADE]],Q704+MOVALMOXA[[#This Row],[QUANTIDADE]])))</f>
        <v>1485</v>
      </c>
      <c r="R705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705" s="5" t="str">
        <f>IF(MOVALMOXA[[#This Row],[SALDO_ATUAL_J]]=MOVALMOXA[[#This Row],[SALDOATUAL]],"OK","DIF")</f>
        <v>OK</v>
      </c>
      <c r="T705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1488, SALDOATUAL = 1485 WHERE HANDLE = 8513041)</v>
      </c>
    </row>
    <row r="706" spans="1:20" hidden="1">
      <c r="A706">
        <v>705</v>
      </c>
      <c r="B706">
        <v>8513099</v>
      </c>
      <c r="C706">
        <v>113</v>
      </c>
      <c r="D706">
        <v>103</v>
      </c>
      <c r="E706">
        <v>6</v>
      </c>
      <c r="F706">
        <v>1</v>
      </c>
      <c r="G706">
        <v>1485</v>
      </c>
      <c r="H706">
        <v>4</v>
      </c>
      <c r="I706">
        <v>1481</v>
      </c>
      <c r="K706">
        <v>4</v>
      </c>
      <c r="L706">
        <v>8921909</v>
      </c>
      <c r="M706" s="2">
        <v>43641.681250000001</v>
      </c>
      <c r="N706" s="2">
        <v>43641.681250000001</v>
      </c>
      <c r="O706" s="2">
        <v>43641.681250000001</v>
      </c>
      <c r="P706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1485</v>
      </c>
      <c r="Q706" s="5">
        <f>IF(MOVALMOXA[[#This Row],[TIPOMOVIMENTACAO]]=1,Q705-MOVALMOXA[[#This Row],[QUANTIDADE]],IF(MOVALMOXA[[#This Row],[TIPOMOVIMENTACAO]]=26,Q705-MOVALMOXA[[#This Row],[QUANTIDADE]],IF(MOVALMOXA[[#This Row],[TIPOMOVIMENTACAO]]=33,Q705-MOVALMOXA[[#This Row],[QUANTIDADE]],Q705+MOVALMOXA[[#This Row],[QUANTIDADE]])))</f>
        <v>1481</v>
      </c>
      <c r="R706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706" s="5" t="str">
        <f>IF(MOVALMOXA[[#This Row],[SALDO_ATUAL_J]]=MOVALMOXA[[#This Row],[SALDOATUAL]],"OK","DIF")</f>
        <v>OK</v>
      </c>
      <c r="T706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1485, SALDOATUAL = 1481 WHERE HANDLE = 8513099)</v>
      </c>
    </row>
    <row r="707" spans="1:20" hidden="1">
      <c r="A707">
        <v>706</v>
      </c>
      <c r="B707">
        <v>8513139</v>
      </c>
      <c r="C707">
        <v>113</v>
      </c>
      <c r="D707">
        <v>103</v>
      </c>
      <c r="E707">
        <v>6</v>
      </c>
      <c r="F707">
        <v>1</v>
      </c>
      <c r="G707">
        <v>1481</v>
      </c>
      <c r="H707">
        <v>4</v>
      </c>
      <c r="I707">
        <v>1477</v>
      </c>
      <c r="K707">
        <v>4</v>
      </c>
      <c r="L707">
        <v>8921970</v>
      </c>
      <c r="M707" s="2">
        <v>43641.6875</v>
      </c>
      <c r="N707" s="2">
        <v>43641.6875</v>
      </c>
      <c r="O707" s="2">
        <v>43641.688194444403</v>
      </c>
      <c r="P707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1481</v>
      </c>
      <c r="Q707" s="5">
        <f>IF(MOVALMOXA[[#This Row],[TIPOMOVIMENTACAO]]=1,Q706-MOVALMOXA[[#This Row],[QUANTIDADE]],IF(MOVALMOXA[[#This Row],[TIPOMOVIMENTACAO]]=26,Q706-MOVALMOXA[[#This Row],[QUANTIDADE]],IF(MOVALMOXA[[#This Row],[TIPOMOVIMENTACAO]]=33,Q706-MOVALMOXA[[#This Row],[QUANTIDADE]],Q706+MOVALMOXA[[#This Row],[QUANTIDADE]])))</f>
        <v>1477</v>
      </c>
      <c r="R707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707" s="5" t="str">
        <f>IF(MOVALMOXA[[#This Row],[SALDO_ATUAL_J]]=MOVALMOXA[[#This Row],[SALDOATUAL]],"OK","DIF")</f>
        <v>OK</v>
      </c>
      <c r="T707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1481, SALDOATUAL = 1477 WHERE HANDLE = 8513139)</v>
      </c>
    </row>
    <row r="708" spans="1:20" hidden="1">
      <c r="A708">
        <v>707</v>
      </c>
      <c r="B708">
        <v>8513169</v>
      </c>
      <c r="C708">
        <v>113</v>
      </c>
      <c r="D708">
        <v>103</v>
      </c>
      <c r="E708">
        <v>6</v>
      </c>
      <c r="F708">
        <v>1</v>
      </c>
      <c r="G708">
        <v>1477</v>
      </c>
      <c r="H708">
        <v>1</v>
      </c>
      <c r="I708">
        <v>1476</v>
      </c>
      <c r="K708">
        <v>4</v>
      </c>
      <c r="L708">
        <v>8922008</v>
      </c>
      <c r="M708" s="2">
        <v>43641.692361111098</v>
      </c>
      <c r="N708" s="2">
        <v>43641.692361111098</v>
      </c>
      <c r="O708" s="2">
        <v>43641.692361111098</v>
      </c>
      <c r="P708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1477</v>
      </c>
      <c r="Q708" s="5">
        <f>IF(MOVALMOXA[[#This Row],[TIPOMOVIMENTACAO]]=1,Q707-MOVALMOXA[[#This Row],[QUANTIDADE]],IF(MOVALMOXA[[#This Row],[TIPOMOVIMENTACAO]]=26,Q707-MOVALMOXA[[#This Row],[QUANTIDADE]],IF(MOVALMOXA[[#This Row],[TIPOMOVIMENTACAO]]=33,Q707-MOVALMOXA[[#This Row],[QUANTIDADE]],Q707+MOVALMOXA[[#This Row],[QUANTIDADE]])))</f>
        <v>1476</v>
      </c>
      <c r="R708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708" s="5" t="str">
        <f>IF(MOVALMOXA[[#This Row],[SALDO_ATUAL_J]]=MOVALMOXA[[#This Row],[SALDOATUAL]],"OK","DIF")</f>
        <v>OK</v>
      </c>
      <c r="T708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1477, SALDOATUAL = 1476 WHERE HANDLE = 8513169)</v>
      </c>
    </row>
    <row r="709" spans="1:20" hidden="1">
      <c r="A709">
        <v>708</v>
      </c>
      <c r="B709">
        <v>8513207</v>
      </c>
      <c r="C709">
        <v>113</v>
      </c>
      <c r="D709">
        <v>103</v>
      </c>
      <c r="E709">
        <v>6</v>
      </c>
      <c r="F709">
        <v>1</v>
      </c>
      <c r="G709">
        <v>1476</v>
      </c>
      <c r="H709">
        <v>4</v>
      </c>
      <c r="I709">
        <v>1472</v>
      </c>
      <c r="K709">
        <v>4</v>
      </c>
      <c r="L709">
        <v>8922036</v>
      </c>
      <c r="M709" s="2">
        <v>43641.697222222203</v>
      </c>
      <c r="N709" s="2">
        <v>43641.697222222203</v>
      </c>
      <c r="O709" s="2">
        <v>43641.697222222203</v>
      </c>
      <c r="P709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1476</v>
      </c>
      <c r="Q709" s="5">
        <f>IF(MOVALMOXA[[#This Row],[TIPOMOVIMENTACAO]]=1,Q708-MOVALMOXA[[#This Row],[QUANTIDADE]],IF(MOVALMOXA[[#This Row],[TIPOMOVIMENTACAO]]=26,Q708-MOVALMOXA[[#This Row],[QUANTIDADE]],IF(MOVALMOXA[[#This Row],[TIPOMOVIMENTACAO]]=33,Q708-MOVALMOXA[[#This Row],[QUANTIDADE]],Q708+MOVALMOXA[[#This Row],[QUANTIDADE]])))</f>
        <v>1472</v>
      </c>
      <c r="R709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709" s="5" t="str">
        <f>IF(MOVALMOXA[[#This Row],[SALDO_ATUAL_J]]=MOVALMOXA[[#This Row],[SALDOATUAL]],"OK","DIF")</f>
        <v>OK</v>
      </c>
      <c r="T709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1476, SALDOATUAL = 1472 WHERE HANDLE = 8513207)</v>
      </c>
    </row>
    <row r="710" spans="1:20" hidden="1">
      <c r="A710">
        <v>709</v>
      </c>
      <c r="B710">
        <v>8513213</v>
      </c>
      <c r="C710">
        <v>113</v>
      </c>
      <c r="D710">
        <v>103</v>
      </c>
      <c r="E710">
        <v>6</v>
      </c>
      <c r="F710">
        <v>1</v>
      </c>
      <c r="G710">
        <v>1472</v>
      </c>
      <c r="H710">
        <v>4</v>
      </c>
      <c r="I710">
        <v>1468</v>
      </c>
      <c r="K710">
        <v>4</v>
      </c>
      <c r="L710">
        <v>8922056</v>
      </c>
      <c r="M710" s="2">
        <v>43641.698611111096</v>
      </c>
      <c r="N710" s="2">
        <v>43641.698611111096</v>
      </c>
      <c r="O710" s="2">
        <v>43641.699305555601</v>
      </c>
      <c r="P710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1472</v>
      </c>
      <c r="Q710" s="5">
        <f>IF(MOVALMOXA[[#This Row],[TIPOMOVIMENTACAO]]=1,Q709-MOVALMOXA[[#This Row],[QUANTIDADE]],IF(MOVALMOXA[[#This Row],[TIPOMOVIMENTACAO]]=26,Q709-MOVALMOXA[[#This Row],[QUANTIDADE]],IF(MOVALMOXA[[#This Row],[TIPOMOVIMENTACAO]]=33,Q709-MOVALMOXA[[#This Row],[QUANTIDADE]],Q709+MOVALMOXA[[#This Row],[QUANTIDADE]])))</f>
        <v>1468</v>
      </c>
      <c r="R710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710" s="5" t="str">
        <f>IF(MOVALMOXA[[#This Row],[SALDO_ATUAL_J]]=MOVALMOXA[[#This Row],[SALDOATUAL]],"OK","DIF")</f>
        <v>OK</v>
      </c>
      <c r="T710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1472, SALDOATUAL = 1468 WHERE HANDLE = 8513213)</v>
      </c>
    </row>
    <row r="711" spans="1:20" hidden="1">
      <c r="A711">
        <v>710</v>
      </c>
      <c r="B711">
        <v>8513267</v>
      </c>
      <c r="C711">
        <v>113</v>
      </c>
      <c r="D711">
        <v>103</v>
      </c>
      <c r="E711">
        <v>6</v>
      </c>
      <c r="F711">
        <v>1</v>
      </c>
      <c r="G711">
        <v>1468</v>
      </c>
      <c r="H711">
        <v>4</v>
      </c>
      <c r="I711">
        <v>1464</v>
      </c>
      <c r="K711">
        <v>4</v>
      </c>
      <c r="L711">
        <v>8922099</v>
      </c>
      <c r="M711" s="2">
        <v>43641.706250000003</v>
      </c>
      <c r="N711" s="2">
        <v>43641.706250000003</v>
      </c>
      <c r="O711" s="2">
        <v>43641.706250000003</v>
      </c>
      <c r="P711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1468</v>
      </c>
      <c r="Q711" s="5">
        <f>IF(MOVALMOXA[[#This Row],[TIPOMOVIMENTACAO]]=1,Q710-MOVALMOXA[[#This Row],[QUANTIDADE]],IF(MOVALMOXA[[#This Row],[TIPOMOVIMENTACAO]]=26,Q710-MOVALMOXA[[#This Row],[QUANTIDADE]],IF(MOVALMOXA[[#This Row],[TIPOMOVIMENTACAO]]=33,Q710-MOVALMOXA[[#This Row],[QUANTIDADE]],Q710+MOVALMOXA[[#This Row],[QUANTIDADE]])))</f>
        <v>1464</v>
      </c>
      <c r="R711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711" s="5" t="str">
        <f>IF(MOVALMOXA[[#This Row],[SALDO_ATUAL_J]]=MOVALMOXA[[#This Row],[SALDOATUAL]],"OK","DIF")</f>
        <v>OK</v>
      </c>
      <c r="T711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1468, SALDOATUAL = 1464 WHERE HANDLE = 8513267)</v>
      </c>
    </row>
    <row r="712" spans="1:20" hidden="1">
      <c r="A712">
        <v>711</v>
      </c>
      <c r="B712">
        <v>8513327</v>
      </c>
      <c r="C712">
        <v>113</v>
      </c>
      <c r="D712">
        <v>103</v>
      </c>
      <c r="E712">
        <v>6</v>
      </c>
      <c r="F712">
        <v>1</v>
      </c>
      <c r="G712">
        <v>1464</v>
      </c>
      <c r="H712">
        <v>6</v>
      </c>
      <c r="I712">
        <v>1458</v>
      </c>
      <c r="K712">
        <v>4</v>
      </c>
      <c r="L712">
        <v>8922167</v>
      </c>
      <c r="M712" s="2">
        <v>43641.729861111096</v>
      </c>
      <c r="N712" s="2">
        <v>43641.729861111096</v>
      </c>
      <c r="O712" s="2">
        <v>43641.729861111096</v>
      </c>
      <c r="P712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1464</v>
      </c>
      <c r="Q712" s="5">
        <f>IF(MOVALMOXA[[#This Row],[TIPOMOVIMENTACAO]]=1,Q711-MOVALMOXA[[#This Row],[QUANTIDADE]],IF(MOVALMOXA[[#This Row],[TIPOMOVIMENTACAO]]=26,Q711-MOVALMOXA[[#This Row],[QUANTIDADE]],IF(MOVALMOXA[[#This Row],[TIPOMOVIMENTACAO]]=33,Q711-MOVALMOXA[[#This Row],[QUANTIDADE]],Q711+MOVALMOXA[[#This Row],[QUANTIDADE]])))</f>
        <v>1458</v>
      </c>
      <c r="R712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712" s="5" t="str">
        <f>IF(MOVALMOXA[[#This Row],[SALDO_ATUAL_J]]=MOVALMOXA[[#This Row],[SALDOATUAL]],"OK","DIF")</f>
        <v>OK</v>
      </c>
      <c r="T712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1464, SALDOATUAL = 1458 WHERE HANDLE = 8513327)</v>
      </c>
    </row>
    <row r="713" spans="1:20" hidden="1">
      <c r="A713">
        <v>712</v>
      </c>
      <c r="B713">
        <v>8513336</v>
      </c>
      <c r="C713">
        <v>113</v>
      </c>
      <c r="D713">
        <v>103</v>
      </c>
      <c r="E713">
        <v>6</v>
      </c>
      <c r="F713">
        <v>1</v>
      </c>
      <c r="G713">
        <v>1458</v>
      </c>
      <c r="H713">
        <v>2</v>
      </c>
      <c r="I713">
        <v>1456</v>
      </c>
      <c r="K713">
        <v>4</v>
      </c>
      <c r="L713">
        <v>8922189</v>
      </c>
      <c r="M713" s="2">
        <v>43641.7319444444</v>
      </c>
      <c r="N713" s="2">
        <v>43641.7319444444</v>
      </c>
      <c r="O713" s="2">
        <v>43641.7319444444</v>
      </c>
      <c r="P713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1458</v>
      </c>
      <c r="Q713" s="5">
        <f>IF(MOVALMOXA[[#This Row],[TIPOMOVIMENTACAO]]=1,Q712-MOVALMOXA[[#This Row],[QUANTIDADE]],IF(MOVALMOXA[[#This Row],[TIPOMOVIMENTACAO]]=26,Q712-MOVALMOXA[[#This Row],[QUANTIDADE]],IF(MOVALMOXA[[#This Row],[TIPOMOVIMENTACAO]]=33,Q712-MOVALMOXA[[#This Row],[QUANTIDADE]],Q712+MOVALMOXA[[#This Row],[QUANTIDADE]])))</f>
        <v>1456</v>
      </c>
      <c r="R713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713" s="5" t="str">
        <f>IF(MOVALMOXA[[#This Row],[SALDO_ATUAL_J]]=MOVALMOXA[[#This Row],[SALDOATUAL]],"OK","DIF")</f>
        <v>OK</v>
      </c>
      <c r="T713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1458, SALDOATUAL = 1456 WHERE HANDLE = 8513336)</v>
      </c>
    </row>
    <row r="714" spans="1:20" hidden="1">
      <c r="A714">
        <v>713</v>
      </c>
      <c r="B714">
        <v>8513337</v>
      </c>
      <c r="C714">
        <v>113</v>
      </c>
      <c r="D714">
        <v>103</v>
      </c>
      <c r="E714">
        <v>6</v>
      </c>
      <c r="F714">
        <v>1</v>
      </c>
      <c r="G714">
        <v>1456</v>
      </c>
      <c r="H714">
        <v>1</v>
      </c>
      <c r="I714">
        <v>1455</v>
      </c>
      <c r="K714">
        <v>4</v>
      </c>
      <c r="L714">
        <v>8922191</v>
      </c>
      <c r="M714" s="2">
        <v>43641.7319444444</v>
      </c>
      <c r="N714" s="2">
        <v>43641.7319444444</v>
      </c>
      <c r="O714" s="2">
        <v>43641.732638888898</v>
      </c>
      <c r="P714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1456</v>
      </c>
      <c r="Q714" s="5">
        <f>IF(MOVALMOXA[[#This Row],[TIPOMOVIMENTACAO]]=1,Q713-MOVALMOXA[[#This Row],[QUANTIDADE]],IF(MOVALMOXA[[#This Row],[TIPOMOVIMENTACAO]]=26,Q713-MOVALMOXA[[#This Row],[QUANTIDADE]],IF(MOVALMOXA[[#This Row],[TIPOMOVIMENTACAO]]=33,Q713-MOVALMOXA[[#This Row],[QUANTIDADE]],Q713+MOVALMOXA[[#This Row],[QUANTIDADE]])))</f>
        <v>1455</v>
      </c>
      <c r="R714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714" s="5" t="str">
        <f>IF(MOVALMOXA[[#This Row],[SALDO_ATUAL_J]]=MOVALMOXA[[#This Row],[SALDOATUAL]],"OK","DIF")</f>
        <v>OK</v>
      </c>
      <c r="T714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1456, SALDOATUAL = 1455 WHERE HANDLE = 8513337)</v>
      </c>
    </row>
    <row r="715" spans="1:20" hidden="1">
      <c r="A715">
        <v>714</v>
      </c>
      <c r="B715">
        <v>8513345</v>
      </c>
      <c r="C715">
        <v>113</v>
      </c>
      <c r="D715">
        <v>103</v>
      </c>
      <c r="E715">
        <v>6</v>
      </c>
      <c r="F715">
        <v>1</v>
      </c>
      <c r="G715">
        <v>1455</v>
      </c>
      <c r="H715">
        <v>4</v>
      </c>
      <c r="I715">
        <v>1451</v>
      </c>
      <c r="K715">
        <v>4</v>
      </c>
      <c r="L715">
        <v>8922183</v>
      </c>
      <c r="M715" s="2">
        <v>43641.733333333301</v>
      </c>
      <c r="N715" s="2">
        <v>43641.733333333301</v>
      </c>
      <c r="O715" s="2">
        <v>43641.734027777798</v>
      </c>
      <c r="P715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1455</v>
      </c>
      <c r="Q715" s="5">
        <f>IF(MOVALMOXA[[#This Row],[TIPOMOVIMENTACAO]]=1,Q714-MOVALMOXA[[#This Row],[QUANTIDADE]],IF(MOVALMOXA[[#This Row],[TIPOMOVIMENTACAO]]=26,Q714-MOVALMOXA[[#This Row],[QUANTIDADE]],IF(MOVALMOXA[[#This Row],[TIPOMOVIMENTACAO]]=33,Q714-MOVALMOXA[[#This Row],[QUANTIDADE]],Q714+MOVALMOXA[[#This Row],[QUANTIDADE]])))</f>
        <v>1451</v>
      </c>
      <c r="R715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715" s="5" t="str">
        <f>IF(MOVALMOXA[[#This Row],[SALDO_ATUAL_J]]=MOVALMOXA[[#This Row],[SALDOATUAL]],"OK","DIF")</f>
        <v>OK</v>
      </c>
      <c r="T715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1455, SALDOATUAL = 1451 WHERE HANDLE = 8513345)</v>
      </c>
    </row>
    <row r="716" spans="1:20" hidden="1">
      <c r="A716">
        <v>715</v>
      </c>
      <c r="B716">
        <v>8513366</v>
      </c>
      <c r="C716">
        <v>113</v>
      </c>
      <c r="D716">
        <v>103</v>
      </c>
      <c r="E716">
        <v>6</v>
      </c>
      <c r="F716">
        <v>1</v>
      </c>
      <c r="G716">
        <v>1451</v>
      </c>
      <c r="H716">
        <v>1</v>
      </c>
      <c r="I716">
        <v>1450</v>
      </c>
      <c r="K716">
        <v>4</v>
      </c>
      <c r="L716">
        <v>8922219</v>
      </c>
      <c r="M716" s="2">
        <v>43641.7368055556</v>
      </c>
      <c r="N716" s="2">
        <v>43641.7368055556</v>
      </c>
      <c r="O716" s="2">
        <v>43641.7368055556</v>
      </c>
      <c r="P716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1451</v>
      </c>
      <c r="Q716" s="5">
        <f>IF(MOVALMOXA[[#This Row],[TIPOMOVIMENTACAO]]=1,Q715-MOVALMOXA[[#This Row],[QUANTIDADE]],IF(MOVALMOXA[[#This Row],[TIPOMOVIMENTACAO]]=26,Q715-MOVALMOXA[[#This Row],[QUANTIDADE]],IF(MOVALMOXA[[#This Row],[TIPOMOVIMENTACAO]]=33,Q715-MOVALMOXA[[#This Row],[QUANTIDADE]],Q715+MOVALMOXA[[#This Row],[QUANTIDADE]])))</f>
        <v>1450</v>
      </c>
      <c r="R716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716" s="5" t="str">
        <f>IF(MOVALMOXA[[#This Row],[SALDO_ATUAL_J]]=MOVALMOXA[[#This Row],[SALDOATUAL]],"OK","DIF")</f>
        <v>OK</v>
      </c>
      <c r="T716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1451, SALDOATUAL = 1450 WHERE HANDLE = 8513366)</v>
      </c>
    </row>
    <row r="717" spans="1:20" hidden="1">
      <c r="A717">
        <v>716</v>
      </c>
      <c r="B717">
        <v>8513368</v>
      </c>
      <c r="C717">
        <v>113</v>
      </c>
      <c r="D717">
        <v>103</v>
      </c>
      <c r="E717">
        <v>6</v>
      </c>
      <c r="F717">
        <v>1</v>
      </c>
      <c r="G717">
        <v>1450</v>
      </c>
      <c r="H717">
        <v>1</v>
      </c>
      <c r="I717">
        <v>1449</v>
      </c>
      <c r="K717">
        <v>4</v>
      </c>
      <c r="L717">
        <v>8922226</v>
      </c>
      <c r="M717" s="2">
        <v>43641.737500000003</v>
      </c>
      <c r="N717" s="2">
        <v>43641.737500000003</v>
      </c>
      <c r="O717" s="2">
        <v>43641.737500000003</v>
      </c>
      <c r="P717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1450</v>
      </c>
      <c r="Q717" s="5">
        <f>IF(MOVALMOXA[[#This Row],[TIPOMOVIMENTACAO]]=1,Q716-MOVALMOXA[[#This Row],[QUANTIDADE]],IF(MOVALMOXA[[#This Row],[TIPOMOVIMENTACAO]]=26,Q716-MOVALMOXA[[#This Row],[QUANTIDADE]],IF(MOVALMOXA[[#This Row],[TIPOMOVIMENTACAO]]=33,Q716-MOVALMOXA[[#This Row],[QUANTIDADE]],Q716+MOVALMOXA[[#This Row],[QUANTIDADE]])))</f>
        <v>1449</v>
      </c>
      <c r="R717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717" s="5" t="str">
        <f>IF(MOVALMOXA[[#This Row],[SALDO_ATUAL_J]]=MOVALMOXA[[#This Row],[SALDOATUAL]],"OK","DIF")</f>
        <v>OK</v>
      </c>
      <c r="T717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1450, SALDOATUAL = 1449 WHERE HANDLE = 8513368)</v>
      </c>
    </row>
    <row r="718" spans="1:20" hidden="1">
      <c r="A718">
        <v>717</v>
      </c>
      <c r="B718">
        <v>8513390</v>
      </c>
      <c r="C718">
        <v>113</v>
      </c>
      <c r="D718">
        <v>103</v>
      </c>
      <c r="E718">
        <v>6</v>
      </c>
      <c r="F718">
        <v>1</v>
      </c>
      <c r="G718">
        <v>1449</v>
      </c>
      <c r="H718">
        <v>3</v>
      </c>
      <c r="I718">
        <v>1446</v>
      </c>
      <c r="K718">
        <v>4</v>
      </c>
      <c r="L718">
        <v>8922244</v>
      </c>
      <c r="M718" s="2">
        <v>43641.739583333299</v>
      </c>
      <c r="N718" s="2">
        <v>43641.739583333299</v>
      </c>
      <c r="O718" s="2">
        <v>43641.739583333299</v>
      </c>
      <c r="P718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1449</v>
      </c>
      <c r="Q718" s="5">
        <f>IF(MOVALMOXA[[#This Row],[TIPOMOVIMENTACAO]]=1,Q717-MOVALMOXA[[#This Row],[QUANTIDADE]],IF(MOVALMOXA[[#This Row],[TIPOMOVIMENTACAO]]=26,Q717-MOVALMOXA[[#This Row],[QUANTIDADE]],IF(MOVALMOXA[[#This Row],[TIPOMOVIMENTACAO]]=33,Q717-MOVALMOXA[[#This Row],[QUANTIDADE]],Q717+MOVALMOXA[[#This Row],[QUANTIDADE]])))</f>
        <v>1446</v>
      </c>
      <c r="R718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718" s="5" t="str">
        <f>IF(MOVALMOXA[[#This Row],[SALDO_ATUAL_J]]=MOVALMOXA[[#This Row],[SALDOATUAL]],"OK","DIF")</f>
        <v>OK</v>
      </c>
      <c r="T718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1449, SALDOATUAL = 1446 WHERE HANDLE = 8513390)</v>
      </c>
    </row>
    <row r="719" spans="1:20" hidden="1">
      <c r="A719">
        <v>718</v>
      </c>
      <c r="B719">
        <v>8513397</v>
      </c>
      <c r="C719">
        <v>113</v>
      </c>
      <c r="D719">
        <v>103</v>
      </c>
      <c r="E719">
        <v>6</v>
      </c>
      <c r="F719">
        <v>1</v>
      </c>
      <c r="G719">
        <v>1446</v>
      </c>
      <c r="H719">
        <v>3</v>
      </c>
      <c r="I719">
        <v>1443</v>
      </c>
      <c r="K719">
        <v>4</v>
      </c>
      <c r="L719">
        <v>8922254</v>
      </c>
      <c r="M719" s="2">
        <v>43641.740277777797</v>
      </c>
      <c r="N719" s="2">
        <v>43641.740277777797</v>
      </c>
      <c r="O719" s="2">
        <v>43641.740277777797</v>
      </c>
      <c r="P719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1446</v>
      </c>
      <c r="Q719" s="5">
        <f>IF(MOVALMOXA[[#This Row],[TIPOMOVIMENTACAO]]=1,Q718-MOVALMOXA[[#This Row],[QUANTIDADE]],IF(MOVALMOXA[[#This Row],[TIPOMOVIMENTACAO]]=26,Q718-MOVALMOXA[[#This Row],[QUANTIDADE]],IF(MOVALMOXA[[#This Row],[TIPOMOVIMENTACAO]]=33,Q718-MOVALMOXA[[#This Row],[QUANTIDADE]],Q718+MOVALMOXA[[#This Row],[QUANTIDADE]])))</f>
        <v>1443</v>
      </c>
      <c r="R719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719" s="5" t="str">
        <f>IF(MOVALMOXA[[#This Row],[SALDO_ATUAL_J]]=MOVALMOXA[[#This Row],[SALDOATUAL]],"OK","DIF")</f>
        <v>OK</v>
      </c>
      <c r="T719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1446, SALDOATUAL = 1443 WHERE HANDLE = 8513397)</v>
      </c>
    </row>
    <row r="720" spans="1:20" hidden="1">
      <c r="A720">
        <v>719</v>
      </c>
      <c r="B720">
        <v>8513404</v>
      </c>
      <c r="C720">
        <v>113</v>
      </c>
      <c r="D720">
        <v>103</v>
      </c>
      <c r="E720">
        <v>6</v>
      </c>
      <c r="F720">
        <v>1</v>
      </c>
      <c r="G720">
        <v>1443</v>
      </c>
      <c r="H720">
        <v>4</v>
      </c>
      <c r="I720">
        <v>1439</v>
      </c>
      <c r="K720">
        <v>4</v>
      </c>
      <c r="L720">
        <v>8922260</v>
      </c>
      <c r="M720" s="2">
        <v>43641.742361111101</v>
      </c>
      <c r="N720" s="2">
        <v>43641.742361111101</v>
      </c>
      <c r="O720" s="2">
        <v>43641.742361111101</v>
      </c>
      <c r="P720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1443</v>
      </c>
      <c r="Q720" s="5">
        <f>IF(MOVALMOXA[[#This Row],[TIPOMOVIMENTACAO]]=1,Q719-MOVALMOXA[[#This Row],[QUANTIDADE]],IF(MOVALMOXA[[#This Row],[TIPOMOVIMENTACAO]]=26,Q719-MOVALMOXA[[#This Row],[QUANTIDADE]],IF(MOVALMOXA[[#This Row],[TIPOMOVIMENTACAO]]=33,Q719-MOVALMOXA[[#This Row],[QUANTIDADE]],Q719+MOVALMOXA[[#This Row],[QUANTIDADE]])))</f>
        <v>1439</v>
      </c>
      <c r="R720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720" s="5" t="str">
        <f>IF(MOVALMOXA[[#This Row],[SALDO_ATUAL_J]]=MOVALMOXA[[#This Row],[SALDOATUAL]],"OK","DIF")</f>
        <v>OK</v>
      </c>
      <c r="T720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1443, SALDOATUAL = 1439 WHERE HANDLE = 8513404)</v>
      </c>
    </row>
    <row r="721" spans="1:20" hidden="1">
      <c r="A721">
        <v>720</v>
      </c>
      <c r="B721">
        <v>8513409</v>
      </c>
      <c r="C721">
        <v>113</v>
      </c>
      <c r="D721">
        <v>103</v>
      </c>
      <c r="E721">
        <v>6</v>
      </c>
      <c r="F721">
        <v>1</v>
      </c>
      <c r="G721">
        <v>1439</v>
      </c>
      <c r="H721">
        <v>4</v>
      </c>
      <c r="I721">
        <v>1435</v>
      </c>
      <c r="K721">
        <v>4</v>
      </c>
      <c r="L721">
        <v>8922267</v>
      </c>
      <c r="M721" s="2">
        <v>43641.742361111101</v>
      </c>
      <c r="N721" s="2">
        <v>43641.742361111101</v>
      </c>
      <c r="O721" s="2">
        <v>43641.742361111101</v>
      </c>
      <c r="P721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1439</v>
      </c>
      <c r="Q721" s="5">
        <f>IF(MOVALMOXA[[#This Row],[TIPOMOVIMENTACAO]]=1,Q720-MOVALMOXA[[#This Row],[QUANTIDADE]],IF(MOVALMOXA[[#This Row],[TIPOMOVIMENTACAO]]=26,Q720-MOVALMOXA[[#This Row],[QUANTIDADE]],IF(MOVALMOXA[[#This Row],[TIPOMOVIMENTACAO]]=33,Q720-MOVALMOXA[[#This Row],[QUANTIDADE]],Q720+MOVALMOXA[[#This Row],[QUANTIDADE]])))</f>
        <v>1435</v>
      </c>
      <c r="R721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721" s="5" t="str">
        <f>IF(MOVALMOXA[[#This Row],[SALDO_ATUAL_J]]=MOVALMOXA[[#This Row],[SALDOATUAL]],"OK","DIF")</f>
        <v>OK</v>
      </c>
      <c r="T721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1439, SALDOATUAL = 1435 WHERE HANDLE = 8513409)</v>
      </c>
    </row>
    <row r="722" spans="1:20" hidden="1">
      <c r="A722">
        <v>721</v>
      </c>
      <c r="B722">
        <v>8513416</v>
      </c>
      <c r="C722">
        <v>113</v>
      </c>
      <c r="D722">
        <v>103</v>
      </c>
      <c r="E722">
        <v>6</v>
      </c>
      <c r="F722">
        <v>1</v>
      </c>
      <c r="G722">
        <v>1435</v>
      </c>
      <c r="H722">
        <v>4</v>
      </c>
      <c r="I722">
        <v>1431</v>
      </c>
      <c r="K722">
        <v>4</v>
      </c>
      <c r="L722">
        <v>8922274</v>
      </c>
      <c r="M722" s="2">
        <v>43641.743750000001</v>
      </c>
      <c r="N722" s="2">
        <v>43641.743750000001</v>
      </c>
      <c r="O722" s="2">
        <v>43641.743750000001</v>
      </c>
      <c r="P722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1435</v>
      </c>
      <c r="Q722" s="5">
        <f>IF(MOVALMOXA[[#This Row],[TIPOMOVIMENTACAO]]=1,Q721-MOVALMOXA[[#This Row],[QUANTIDADE]],IF(MOVALMOXA[[#This Row],[TIPOMOVIMENTACAO]]=26,Q721-MOVALMOXA[[#This Row],[QUANTIDADE]],IF(MOVALMOXA[[#This Row],[TIPOMOVIMENTACAO]]=33,Q721-MOVALMOXA[[#This Row],[QUANTIDADE]],Q721+MOVALMOXA[[#This Row],[QUANTIDADE]])))</f>
        <v>1431</v>
      </c>
      <c r="R722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722" s="5" t="str">
        <f>IF(MOVALMOXA[[#This Row],[SALDO_ATUAL_J]]=MOVALMOXA[[#This Row],[SALDOATUAL]],"OK","DIF")</f>
        <v>OK</v>
      </c>
      <c r="T722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1435, SALDOATUAL = 1431 WHERE HANDLE = 8513416)</v>
      </c>
    </row>
    <row r="723" spans="1:20" hidden="1">
      <c r="A723">
        <v>722</v>
      </c>
      <c r="B723">
        <v>8513419</v>
      </c>
      <c r="C723">
        <v>113</v>
      </c>
      <c r="D723">
        <v>103</v>
      </c>
      <c r="E723">
        <v>6</v>
      </c>
      <c r="F723">
        <v>1</v>
      </c>
      <c r="G723">
        <v>1431</v>
      </c>
      <c r="H723">
        <v>4</v>
      </c>
      <c r="I723">
        <v>1427</v>
      </c>
      <c r="K723">
        <v>4</v>
      </c>
      <c r="L723">
        <v>8922278</v>
      </c>
      <c r="M723" s="2">
        <v>43641.744444444397</v>
      </c>
      <c r="N723" s="2">
        <v>43641.744444444397</v>
      </c>
      <c r="O723" s="2">
        <v>43641.745138888902</v>
      </c>
      <c r="P723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1431</v>
      </c>
      <c r="Q723" s="5">
        <f>IF(MOVALMOXA[[#This Row],[TIPOMOVIMENTACAO]]=1,Q722-MOVALMOXA[[#This Row],[QUANTIDADE]],IF(MOVALMOXA[[#This Row],[TIPOMOVIMENTACAO]]=26,Q722-MOVALMOXA[[#This Row],[QUANTIDADE]],IF(MOVALMOXA[[#This Row],[TIPOMOVIMENTACAO]]=33,Q722-MOVALMOXA[[#This Row],[QUANTIDADE]],Q722+MOVALMOXA[[#This Row],[QUANTIDADE]])))</f>
        <v>1427</v>
      </c>
      <c r="R723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723" s="5" t="str">
        <f>IF(MOVALMOXA[[#This Row],[SALDO_ATUAL_J]]=MOVALMOXA[[#This Row],[SALDOATUAL]],"OK","DIF")</f>
        <v>OK</v>
      </c>
      <c r="T723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1431, SALDOATUAL = 1427 WHERE HANDLE = 8513419)</v>
      </c>
    </row>
    <row r="724" spans="1:20" hidden="1">
      <c r="A724">
        <v>723</v>
      </c>
      <c r="B724">
        <v>8513431</v>
      </c>
      <c r="C724">
        <v>113</v>
      </c>
      <c r="D724">
        <v>103</v>
      </c>
      <c r="E724">
        <v>6</v>
      </c>
      <c r="F724">
        <v>1</v>
      </c>
      <c r="G724">
        <v>1427</v>
      </c>
      <c r="H724">
        <v>2</v>
      </c>
      <c r="I724">
        <v>1425</v>
      </c>
      <c r="K724">
        <v>4</v>
      </c>
      <c r="L724">
        <v>8922293</v>
      </c>
      <c r="M724" s="2">
        <v>43641.748611111099</v>
      </c>
      <c r="N724" s="2">
        <v>43641.748611111099</v>
      </c>
      <c r="O724" s="2">
        <v>43641.748611111099</v>
      </c>
      <c r="P724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1427</v>
      </c>
      <c r="Q724" s="5">
        <f>IF(MOVALMOXA[[#This Row],[TIPOMOVIMENTACAO]]=1,Q723-MOVALMOXA[[#This Row],[QUANTIDADE]],IF(MOVALMOXA[[#This Row],[TIPOMOVIMENTACAO]]=26,Q723-MOVALMOXA[[#This Row],[QUANTIDADE]],IF(MOVALMOXA[[#This Row],[TIPOMOVIMENTACAO]]=33,Q723-MOVALMOXA[[#This Row],[QUANTIDADE]],Q723+MOVALMOXA[[#This Row],[QUANTIDADE]])))</f>
        <v>1425</v>
      </c>
      <c r="R724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724" s="5" t="str">
        <f>IF(MOVALMOXA[[#This Row],[SALDO_ATUAL_J]]=MOVALMOXA[[#This Row],[SALDOATUAL]],"OK","DIF")</f>
        <v>OK</v>
      </c>
      <c r="T724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1427, SALDOATUAL = 1425 WHERE HANDLE = 8513431)</v>
      </c>
    </row>
    <row r="725" spans="1:20" hidden="1">
      <c r="A725">
        <v>724</v>
      </c>
      <c r="B725">
        <v>8513435</v>
      </c>
      <c r="C725">
        <v>113</v>
      </c>
      <c r="D725">
        <v>103</v>
      </c>
      <c r="E725">
        <v>6</v>
      </c>
      <c r="F725">
        <v>1</v>
      </c>
      <c r="G725">
        <v>1425</v>
      </c>
      <c r="H725">
        <v>4</v>
      </c>
      <c r="I725">
        <v>1421</v>
      </c>
      <c r="K725">
        <v>4</v>
      </c>
      <c r="L725">
        <v>8922302</v>
      </c>
      <c r="M725" s="2">
        <v>43641.75</v>
      </c>
      <c r="N725" s="2">
        <v>43641.75</v>
      </c>
      <c r="O725" s="2">
        <v>43641.75</v>
      </c>
      <c r="P725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1425</v>
      </c>
      <c r="Q725" s="5">
        <f>IF(MOVALMOXA[[#This Row],[TIPOMOVIMENTACAO]]=1,Q724-MOVALMOXA[[#This Row],[QUANTIDADE]],IF(MOVALMOXA[[#This Row],[TIPOMOVIMENTACAO]]=26,Q724-MOVALMOXA[[#This Row],[QUANTIDADE]],IF(MOVALMOXA[[#This Row],[TIPOMOVIMENTACAO]]=33,Q724-MOVALMOXA[[#This Row],[QUANTIDADE]],Q724+MOVALMOXA[[#This Row],[QUANTIDADE]])))</f>
        <v>1421</v>
      </c>
      <c r="R725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725" s="5" t="str">
        <f>IF(MOVALMOXA[[#This Row],[SALDO_ATUAL_J]]=MOVALMOXA[[#This Row],[SALDOATUAL]],"OK","DIF")</f>
        <v>OK</v>
      </c>
      <c r="T725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1425, SALDOATUAL = 1421 WHERE HANDLE = 8513435)</v>
      </c>
    </row>
    <row r="726" spans="1:20" hidden="1">
      <c r="A726">
        <v>725</v>
      </c>
      <c r="B726">
        <v>8513454</v>
      </c>
      <c r="C726">
        <v>113</v>
      </c>
      <c r="D726">
        <v>103</v>
      </c>
      <c r="E726">
        <v>6</v>
      </c>
      <c r="F726">
        <v>1</v>
      </c>
      <c r="G726">
        <v>1421</v>
      </c>
      <c r="H726">
        <v>6</v>
      </c>
      <c r="I726">
        <v>1415</v>
      </c>
      <c r="K726">
        <v>4</v>
      </c>
      <c r="L726">
        <v>8922321</v>
      </c>
      <c r="M726" s="2">
        <v>43641.75</v>
      </c>
      <c r="N726" s="2">
        <v>43641.75</v>
      </c>
      <c r="O726" s="2">
        <v>43641.752777777801</v>
      </c>
      <c r="P726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1421</v>
      </c>
      <c r="Q726" s="5">
        <f>IF(MOVALMOXA[[#This Row],[TIPOMOVIMENTACAO]]=1,Q725-MOVALMOXA[[#This Row],[QUANTIDADE]],IF(MOVALMOXA[[#This Row],[TIPOMOVIMENTACAO]]=26,Q725-MOVALMOXA[[#This Row],[QUANTIDADE]],IF(MOVALMOXA[[#This Row],[TIPOMOVIMENTACAO]]=33,Q725-MOVALMOXA[[#This Row],[QUANTIDADE]],Q725+MOVALMOXA[[#This Row],[QUANTIDADE]])))</f>
        <v>1415</v>
      </c>
      <c r="R726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726" s="5" t="str">
        <f>IF(MOVALMOXA[[#This Row],[SALDO_ATUAL_J]]=MOVALMOXA[[#This Row],[SALDOATUAL]],"OK","DIF")</f>
        <v>OK</v>
      </c>
      <c r="T726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1421, SALDOATUAL = 1415 WHERE HANDLE = 8513454)</v>
      </c>
    </row>
    <row r="727" spans="1:20">
      <c r="A727">
        <v>726</v>
      </c>
      <c r="B727">
        <v>8513443</v>
      </c>
      <c r="C727">
        <v>113</v>
      </c>
      <c r="D727">
        <v>103</v>
      </c>
      <c r="E727">
        <v>6</v>
      </c>
      <c r="F727">
        <v>1</v>
      </c>
      <c r="G727">
        <v>1421</v>
      </c>
      <c r="H727">
        <v>1</v>
      </c>
      <c r="I727">
        <v>1420</v>
      </c>
      <c r="K727">
        <v>4</v>
      </c>
      <c r="L727">
        <v>8922331</v>
      </c>
      <c r="M727" s="2">
        <v>43641.751388888901</v>
      </c>
      <c r="N727" s="2">
        <v>43641.751388888901</v>
      </c>
      <c r="O727" s="2">
        <v>43641.752083333296</v>
      </c>
      <c r="P727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1415</v>
      </c>
      <c r="Q727" s="5">
        <f>IF(MOVALMOXA[[#This Row],[TIPOMOVIMENTACAO]]=1,Q726-MOVALMOXA[[#This Row],[QUANTIDADE]],IF(MOVALMOXA[[#This Row],[TIPOMOVIMENTACAO]]=26,Q726-MOVALMOXA[[#This Row],[QUANTIDADE]],IF(MOVALMOXA[[#This Row],[TIPOMOVIMENTACAO]]=33,Q726-MOVALMOXA[[#This Row],[QUANTIDADE]],Q726+MOVALMOXA[[#This Row],[QUANTIDADE]])))</f>
        <v>1414</v>
      </c>
      <c r="R727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727" s="5" t="str">
        <f>IF(MOVALMOXA[[#This Row],[SALDO_ATUAL_J]]=MOVALMOXA[[#This Row],[SALDOATUAL]],"OK","DIF")</f>
        <v>DIF</v>
      </c>
      <c r="T727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1415, SALDOATUAL = 1414 WHERE HANDLE = 8513443)</v>
      </c>
    </row>
    <row r="728" spans="1:20">
      <c r="A728">
        <v>727</v>
      </c>
      <c r="B728">
        <v>8513461</v>
      </c>
      <c r="C728">
        <v>113</v>
      </c>
      <c r="D728">
        <v>103</v>
      </c>
      <c r="E728">
        <v>6</v>
      </c>
      <c r="F728">
        <v>1</v>
      </c>
      <c r="G728">
        <v>1420</v>
      </c>
      <c r="H728">
        <v>1</v>
      </c>
      <c r="I728">
        <v>1419</v>
      </c>
      <c r="K728">
        <v>4</v>
      </c>
      <c r="L728">
        <v>8922335</v>
      </c>
      <c r="M728" s="2">
        <v>43641.752083333296</v>
      </c>
      <c r="N728" s="2">
        <v>43641.752083333296</v>
      </c>
      <c r="O728" s="2">
        <v>43641.752777777801</v>
      </c>
      <c r="P728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1414</v>
      </c>
      <c r="Q728" s="5">
        <f>IF(MOVALMOXA[[#This Row],[TIPOMOVIMENTACAO]]=1,Q727-MOVALMOXA[[#This Row],[QUANTIDADE]],IF(MOVALMOXA[[#This Row],[TIPOMOVIMENTACAO]]=26,Q727-MOVALMOXA[[#This Row],[QUANTIDADE]],IF(MOVALMOXA[[#This Row],[TIPOMOVIMENTACAO]]=33,Q727-MOVALMOXA[[#This Row],[QUANTIDADE]],Q727+MOVALMOXA[[#This Row],[QUANTIDADE]])))</f>
        <v>1413</v>
      </c>
      <c r="R728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728" s="5" t="str">
        <f>IF(MOVALMOXA[[#This Row],[SALDO_ATUAL_J]]=MOVALMOXA[[#This Row],[SALDOATUAL]],"OK","DIF")</f>
        <v>DIF</v>
      </c>
      <c r="T728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1414, SALDOATUAL = 1413 WHERE HANDLE = 8513461)</v>
      </c>
    </row>
    <row r="729" spans="1:20">
      <c r="A729">
        <v>728</v>
      </c>
      <c r="B729">
        <v>8513468</v>
      </c>
      <c r="C729">
        <v>113</v>
      </c>
      <c r="D729">
        <v>103</v>
      </c>
      <c r="E729">
        <v>6</v>
      </c>
      <c r="F729">
        <v>1</v>
      </c>
      <c r="G729">
        <v>1419</v>
      </c>
      <c r="H729">
        <v>1</v>
      </c>
      <c r="I729">
        <v>1418</v>
      </c>
      <c r="K729">
        <v>4</v>
      </c>
      <c r="L729">
        <v>8922365</v>
      </c>
      <c r="M729" s="2">
        <v>43641.755555555603</v>
      </c>
      <c r="N729" s="2">
        <v>43641.755555555603</v>
      </c>
      <c r="O729" s="2">
        <v>43641.755555555603</v>
      </c>
      <c r="P729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1413</v>
      </c>
      <c r="Q729" s="5">
        <f>IF(MOVALMOXA[[#This Row],[TIPOMOVIMENTACAO]]=1,Q728-MOVALMOXA[[#This Row],[QUANTIDADE]],IF(MOVALMOXA[[#This Row],[TIPOMOVIMENTACAO]]=26,Q728-MOVALMOXA[[#This Row],[QUANTIDADE]],IF(MOVALMOXA[[#This Row],[TIPOMOVIMENTACAO]]=33,Q728-MOVALMOXA[[#This Row],[QUANTIDADE]],Q728+MOVALMOXA[[#This Row],[QUANTIDADE]])))</f>
        <v>1412</v>
      </c>
      <c r="R729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729" s="5" t="str">
        <f>IF(MOVALMOXA[[#This Row],[SALDO_ATUAL_J]]=MOVALMOXA[[#This Row],[SALDOATUAL]],"OK","DIF")</f>
        <v>DIF</v>
      </c>
      <c r="T729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1413, SALDOATUAL = 1412 WHERE HANDLE = 8513468)</v>
      </c>
    </row>
    <row r="730" spans="1:20">
      <c r="A730">
        <v>729</v>
      </c>
      <c r="B730">
        <v>8513481</v>
      </c>
      <c r="C730">
        <v>113</v>
      </c>
      <c r="D730">
        <v>103</v>
      </c>
      <c r="E730">
        <v>6</v>
      </c>
      <c r="F730">
        <v>1</v>
      </c>
      <c r="G730">
        <v>1418</v>
      </c>
      <c r="H730">
        <v>1</v>
      </c>
      <c r="I730">
        <v>1417</v>
      </c>
      <c r="K730">
        <v>4</v>
      </c>
      <c r="L730">
        <v>8922367</v>
      </c>
      <c r="M730" s="2">
        <v>43641.756249999999</v>
      </c>
      <c r="N730" s="2">
        <v>43641.756249999999</v>
      </c>
      <c r="O730" s="2">
        <v>43641.756249999999</v>
      </c>
      <c r="P730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1412</v>
      </c>
      <c r="Q730" s="5">
        <f>IF(MOVALMOXA[[#This Row],[TIPOMOVIMENTACAO]]=1,Q729-MOVALMOXA[[#This Row],[QUANTIDADE]],IF(MOVALMOXA[[#This Row],[TIPOMOVIMENTACAO]]=26,Q729-MOVALMOXA[[#This Row],[QUANTIDADE]],IF(MOVALMOXA[[#This Row],[TIPOMOVIMENTACAO]]=33,Q729-MOVALMOXA[[#This Row],[QUANTIDADE]],Q729+MOVALMOXA[[#This Row],[QUANTIDADE]])))</f>
        <v>1411</v>
      </c>
      <c r="R730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730" s="5" t="str">
        <f>IF(MOVALMOXA[[#This Row],[SALDO_ATUAL_J]]=MOVALMOXA[[#This Row],[SALDOATUAL]],"OK","DIF")</f>
        <v>DIF</v>
      </c>
      <c r="T730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1412, SALDOATUAL = 1411 WHERE HANDLE = 8513481)</v>
      </c>
    </row>
    <row r="731" spans="1:20">
      <c r="A731">
        <v>730</v>
      </c>
      <c r="B731">
        <v>8513501</v>
      </c>
      <c r="C731">
        <v>113</v>
      </c>
      <c r="D731">
        <v>103</v>
      </c>
      <c r="E731">
        <v>6</v>
      </c>
      <c r="F731">
        <v>1</v>
      </c>
      <c r="G731">
        <v>1417</v>
      </c>
      <c r="H731">
        <v>4</v>
      </c>
      <c r="I731">
        <v>1413</v>
      </c>
      <c r="K731">
        <v>4</v>
      </c>
      <c r="L731">
        <v>8922391</v>
      </c>
      <c r="M731" s="2">
        <v>43641.761111111096</v>
      </c>
      <c r="N731" s="2">
        <v>43641.761111111096</v>
      </c>
      <c r="O731" s="2">
        <v>43641.761805555601</v>
      </c>
      <c r="P731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1411</v>
      </c>
      <c r="Q731" s="5">
        <f>IF(MOVALMOXA[[#This Row],[TIPOMOVIMENTACAO]]=1,Q730-MOVALMOXA[[#This Row],[QUANTIDADE]],IF(MOVALMOXA[[#This Row],[TIPOMOVIMENTACAO]]=26,Q730-MOVALMOXA[[#This Row],[QUANTIDADE]],IF(MOVALMOXA[[#This Row],[TIPOMOVIMENTACAO]]=33,Q730-MOVALMOXA[[#This Row],[QUANTIDADE]],Q730+MOVALMOXA[[#This Row],[QUANTIDADE]])))</f>
        <v>1407</v>
      </c>
      <c r="R731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731" s="5" t="str">
        <f>IF(MOVALMOXA[[#This Row],[SALDO_ATUAL_J]]=MOVALMOXA[[#This Row],[SALDOATUAL]],"OK","DIF")</f>
        <v>DIF</v>
      </c>
      <c r="T731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1411, SALDOATUAL = 1407 WHERE HANDLE = 8513501)</v>
      </c>
    </row>
    <row r="732" spans="1:20">
      <c r="A732">
        <v>731</v>
      </c>
      <c r="B732">
        <v>8513509</v>
      </c>
      <c r="C732">
        <v>113</v>
      </c>
      <c r="D732">
        <v>103</v>
      </c>
      <c r="E732">
        <v>6</v>
      </c>
      <c r="F732">
        <v>1</v>
      </c>
      <c r="G732">
        <v>1413</v>
      </c>
      <c r="H732">
        <v>1</v>
      </c>
      <c r="I732">
        <v>1412</v>
      </c>
      <c r="K732">
        <v>4</v>
      </c>
      <c r="L732">
        <v>8922400</v>
      </c>
      <c r="M732" s="2">
        <v>43641.761111111096</v>
      </c>
      <c r="N732" s="2">
        <v>43641.761111111096</v>
      </c>
      <c r="O732" s="2">
        <v>43641.761805555601</v>
      </c>
      <c r="P732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1407</v>
      </c>
      <c r="Q732" s="5">
        <f>IF(MOVALMOXA[[#This Row],[TIPOMOVIMENTACAO]]=1,Q731-MOVALMOXA[[#This Row],[QUANTIDADE]],IF(MOVALMOXA[[#This Row],[TIPOMOVIMENTACAO]]=26,Q731-MOVALMOXA[[#This Row],[QUANTIDADE]],IF(MOVALMOXA[[#This Row],[TIPOMOVIMENTACAO]]=33,Q731-MOVALMOXA[[#This Row],[QUANTIDADE]],Q731+MOVALMOXA[[#This Row],[QUANTIDADE]])))</f>
        <v>1406</v>
      </c>
      <c r="R732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732" s="5" t="str">
        <f>IF(MOVALMOXA[[#This Row],[SALDO_ATUAL_J]]=MOVALMOXA[[#This Row],[SALDOATUAL]],"OK","DIF")</f>
        <v>DIF</v>
      </c>
      <c r="T732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1407, SALDOATUAL = 1406 WHERE HANDLE = 8513509)</v>
      </c>
    </row>
    <row r="733" spans="1:20">
      <c r="A733">
        <v>732</v>
      </c>
      <c r="B733">
        <v>8513511</v>
      </c>
      <c r="C733">
        <v>113</v>
      </c>
      <c r="D733">
        <v>103</v>
      </c>
      <c r="E733">
        <v>6</v>
      </c>
      <c r="F733">
        <v>1</v>
      </c>
      <c r="G733">
        <v>1412</v>
      </c>
      <c r="H733">
        <v>1</v>
      </c>
      <c r="I733">
        <v>1411</v>
      </c>
      <c r="K733">
        <v>4</v>
      </c>
      <c r="L733">
        <v>8922402</v>
      </c>
      <c r="M733" s="2">
        <v>43641.761805555601</v>
      </c>
      <c r="N733" s="2">
        <v>43641.761805555601</v>
      </c>
      <c r="O733" s="2">
        <v>43641.762499999997</v>
      </c>
      <c r="P733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1406</v>
      </c>
      <c r="Q733" s="5">
        <f>IF(MOVALMOXA[[#This Row],[TIPOMOVIMENTACAO]]=1,Q732-MOVALMOXA[[#This Row],[QUANTIDADE]],IF(MOVALMOXA[[#This Row],[TIPOMOVIMENTACAO]]=26,Q732-MOVALMOXA[[#This Row],[QUANTIDADE]],IF(MOVALMOXA[[#This Row],[TIPOMOVIMENTACAO]]=33,Q732-MOVALMOXA[[#This Row],[QUANTIDADE]],Q732+MOVALMOXA[[#This Row],[QUANTIDADE]])))</f>
        <v>1405</v>
      </c>
      <c r="R733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733" s="5" t="str">
        <f>IF(MOVALMOXA[[#This Row],[SALDO_ATUAL_J]]=MOVALMOXA[[#This Row],[SALDOATUAL]],"OK","DIF")</f>
        <v>DIF</v>
      </c>
      <c r="T733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1406, SALDOATUAL = 1405 WHERE HANDLE = 8513511)</v>
      </c>
    </row>
    <row r="734" spans="1:20">
      <c r="A734">
        <v>733</v>
      </c>
      <c r="B734">
        <v>8513514</v>
      </c>
      <c r="C734">
        <v>113</v>
      </c>
      <c r="D734">
        <v>103</v>
      </c>
      <c r="E734">
        <v>6</v>
      </c>
      <c r="F734">
        <v>1</v>
      </c>
      <c r="G734">
        <v>1411</v>
      </c>
      <c r="H734">
        <v>1</v>
      </c>
      <c r="I734">
        <v>1410</v>
      </c>
      <c r="K734">
        <v>4</v>
      </c>
      <c r="L734">
        <v>8922418</v>
      </c>
      <c r="M734" s="2">
        <v>43641.762499999997</v>
      </c>
      <c r="N734" s="2">
        <v>43641.762499999997</v>
      </c>
      <c r="O734" s="2">
        <v>43641.7631944444</v>
      </c>
      <c r="P734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1405</v>
      </c>
      <c r="Q734" s="5">
        <f>IF(MOVALMOXA[[#This Row],[TIPOMOVIMENTACAO]]=1,Q733-MOVALMOXA[[#This Row],[QUANTIDADE]],IF(MOVALMOXA[[#This Row],[TIPOMOVIMENTACAO]]=26,Q733-MOVALMOXA[[#This Row],[QUANTIDADE]],IF(MOVALMOXA[[#This Row],[TIPOMOVIMENTACAO]]=33,Q733-MOVALMOXA[[#This Row],[QUANTIDADE]],Q733+MOVALMOXA[[#This Row],[QUANTIDADE]])))</f>
        <v>1404</v>
      </c>
      <c r="R734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734" s="5" t="str">
        <f>IF(MOVALMOXA[[#This Row],[SALDO_ATUAL_J]]=MOVALMOXA[[#This Row],[SALDOATUAL]],"OK","DIF")</f>
        <v>DIF</v>
      </c>
      <c r="T734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1405, SALDOATUAL = 1404 WHERE HANDLE = 8513514)</v>
      </c>
    </row>
    <row r="735" spans="1:20">
      <c r="A735">
        <v>734</v>
      </c>
      <c r="B735">
        <v>8513519</v>
      </c>
      <c r="C735">
        <v>113</v>
      </c>
      <c r="D735">
        <v>103</v>
      </c>
      <c r="E735">
        <v>6</v>
      </c>
      <c r="F735">
        <v>1</v>
      </c>
      <c r="G735">
        <v>1410</v>
      </c>
      <c r="H735">
        <v>4</v>
      </c>
      <c r="I735">
        <v>1406</v>
      </c>
      <c r="K735">
        <v>4</v>
      </c>
      <c r="L735">
        <v>8922407</v>
      </c>
      <c r="M735" s="2">
        <v>43641.763888888898</v>
      </c>
      <c r="N735" s="2">
        <v>43641.763888888898</v>
      </c>
      <c r="O735" s="2">
        <v>43641.763888888898</v>
      </c>
      <c r="P735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1404</v>
      </c>
      <c r="Q735" s="5">
        <f>IF(MOVALMOXA[[#This Row],[TIPOMOVIMENTACAO]]=1,Q734-MOVALMOXA[[#This Row],[QUANTIDADE]],IF(MOVALMOXA[[#This Row],[TIPOMOVIMENTACAO]]=26,Q734-MOVALMOXA[[#This Row],[QUANTIDADE]],IF(MOVALMOXA[[#This Row],[TIPOMOVIMENTACAO]]=33,Q734-MOVALMOXA[[#This Row],[QUANTIDADE]],Q734+MOVALMOXA[[#This Row],[QUANTIDADE]])))</f>
        <v>1400</v>
      </c>
      <c r="R735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735" s="5" t="str">
        <f>IF(MOVALMOXA[[#This Row],[SALDO_ATUAL_J]]=MOVALMOXA[[#This Row],[SALDOATUAL]],"OK","DIF")</f>
        <v>DIF</v>
      </c>
      <c r="T735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1404, SALDOATUAL = 1400 WHERE HANDLE = 8513519)</v>
      </c>
    </row>
    <row r="736" spans="1:20">
      <c r="A736">
        <v>735</v>
      </c>
      <c r="B736">
        <v>8513534</v>
      </c>
      <c r="C736">
        <v>113</v>
      </c>
      <c r="D736">
        <v>103</v>
      </c>
      <c r="E736">
        <v>6</v>
      </c>
      <c r="F736">
        <v>1</v>
      </c>
      <c r="G736">
        <v>1406</v>
      </c>
      <c r="H736">
        <v>1</v>
      </c>
      <c r="I736">
        <v>1405</v>
      </c>
      <c r="K736">
        <v>4</v>
      </c>
      <c r="L736">
        <v>8922429</v>
      </c>
      <c r="M736" s="2">
        <v>43641.764583333301</v>
      </c>
      <c r="N736" s="2">
        <v>43641.764583333301</v>
      </c>
      <c r="O736" s="2">
        <v>43641.765277777798</v>
      </c>
      <c r="P736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1400</v>
      </c>
      <c r="Q736" s="5">
        <f>IF(MOVALMOXA[[#This Row],[TIPOMOVIMENTACAO]]=1,Q735-MOVALMOXA[[#This Row],[QUANTIDADE]],IF(MOVALMOXA[[#This Row],[TIPOMOVIMENTACAO]]=26,Q735-MOVALMOXA[[#This Row],[QUANTIDADE]],IF(MOVALMOXA[[#This Row],[TIPOMOVIMENTACAO]]=33,Q735-MOVALMOXA[[#This Row],[QUANTIDADE]],Q735+MOVALMOXA[[#This Row],[QUANTIDADE]])))</f>
        <v>1399</v>
      </c>
      <c r="R736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736" s="5" t="str">
        <f>IF(MOVALMOXA[[#This Row],[SALDO_ATUAL_J]]=MOVALMOXA[[#This Row],[SALDOATUAL]],"OK","DIF")</f>
        <v>DIF</v>
      </c>
      <c r="T736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1400, SALDOATUAL = 1399 WHERE HANDLE = 8513534)</v>
      </c>
    </row>
    <row r="737" spans="1:20">
      <c r="A737">
        <v>736</v>
      </c>
      <c r="B737">
        <v>8513541</v>
      </c>
      <c r="C737">
        <v>113</v>
      </c>
      <c r="D737">
        <v>103</v>
      </c>
      <c r="E737">
        <v>6</v>
      </c>
      <c r="F737">
        <v>1</v>
      </c>
      <c r="G737">
        <v>1405</v>
      </c>
      <c r="H737">
        <v>1</v>
      </c>
      <c r="I737">
        <v>1404</v>
      </c>
      <c r="K737">
        <v>4</v>
      </c>
      <c r="L737">
        <v>8922439</v>
      </c>
      <c r="M737" s="2">
        <v>43641.765972222202</v>
      </c>
      <c r="N737" s="2">
        <v>43641.765972222202</v>
      </c>
      <c r="O737" s="2">
        <v>43641.765972222202</v>
      </c>
      <c r="P737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1399</v>
      </c>
      <c r="Q737" s="5">
        <f>IF(MOVALMOXA[[#This Row],[TIPOMOVIMENTACAO]]=1,Q736-MOVALMOXA[[#This Row],[QUANTIDADE]],IF(MOVALMOXA[[#This Row],[TIPOMOVIMENTACAO]]=26,Q736-MOVALMOXA[[#This Row],[QUANTIDADE]],IF(MOVALMOXA[[#This Row],[TIPOMOVIMENTACAO]]=33,Q736-MOVALMOXA[[#This Row],[QUANTIDADE]],Q736+MOVALMOXA[[#This Row],[QUANTIDADE]])))</f>
        <v>1398</v>
      </c>
      <c r="R737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737" s="5" t="str">
        <f>IF(MOVALMOXA[[#This Row],[SALDO_ATUAL_J]]=MOVALMOXA[[#This Row],[SALDOATUAL]],"OK","DIF")</f>
        <v>DIF</v>
      </c>
      <c r="T737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1399, SALDOATUAL = 1398 WHERE HANDLE = 8513541)</v>
      </c>
    </row>
    <row r="738" spans="1:20">
      <c r="A738">
        <v>737</v>
      </c>
      <c r="B738">
        <v>8513549</v>
      </c>
      <c r="C738">
        <v>113</v>
      </c>
      <c r="D738">
        <v>103</v>
      </c>
      <c r="E738">
        <v>6</v>
      </c>
      <c r="F738">
        <v>1</v>
      </c>
      <c r="G738">
        <v>1404</v>
      </c>
      <c r="H738">
        <v>4</v>
      </c>
      <c r="I738">
        <v>1400</v>
      </c>
      <c r="K738">
        <v>4</v>
      </c>
      <c r="L738">
        <v>8922450</v>
      </c>
      <c r="M738" s="2">
        <v>43641.767361111102</v>
      </c>
      <c r="N738" s="2">
        <v>43641.767361111102</v>
      </c>
      <c r="O738" s="2">
        <v>43641.767361111102</v>
      </c>
      <c r="P738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1398</v>
      </c>
      <c r="Q738" s="5">
        <f>IF(MOVALMOXA[[#This Row],[TIPOMOVIMENTACAO]]=1,Q737-MOVALMOXA[[#This Row],[QUANTIDADE]],IF(MOVALMOXA[[#This Row],[TIPOMOVIMENTACAO]]=26,Q737-MOVALMOXA[[#This Row],[QUANTIDADE]],IF(MOVALMOXA[[#This Row],[TIPOMOVIMENTACAO]]=33,Q737-MOVALMOXA[[#This Row],[QUANTIDADE]],Q737+MOVALMOXA[[#This Row],[QUANTIDADE]])))</f>
        <v>1394</v>
      </c>
      <c r="R738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738" s="5" t="str">
        <f>IF(MOVALMOXA[[#This Row],[SALDO_ATUAL_J]]=MOVALMOXA[[#This Row],[SALDOATUAL]],"OK","DIF")</f>
        <v>DIF</v>
      </c>
      <c r="T738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1398, SALDOATUAL = 1394 WHERE HANDLE = 8513549)</v>
      </c>
    </row>
    <row r="739" spans="1:20">
      <c r="A739">
        <v>738</v>
      </c>
      <c r="B739">
        <v>8513560</v>
      </c>
      <c r="C739">
        <v>113</v>
      </c>
      <c r="D739">
        <v>103</v>
      </c>
      <c r="E739">
        <v>6</v>
      </c>
      <c r="F739">
        <v>1</v>
      </c>
      <c r="G739">
        <v>1400</v>
      </c>
      <c r="H739">
        <v>4</v>
      </c>
      <c r="I739">
        <v>1396</v>
      </c>
      <c r="K739">
        <v>4</v>
      </c>
      <c r="L739">
        <v>8922463</v>
      </c>
      <c r="M739" s="2">
        <v>43641.767361111102</v>
      </c>
      <c r="N739" s="2">
        <v>43641.767361111102</v>
      </c>
      <c r="O739" s="2">
        <v>43641.770833333299</v>
      </c>
      <c r="P739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1394</v>
      </c>
      <c r="Q739" s="5">
        <f>IF(MOVALMOXA[[#This Row],[TIPOMOVIMENTACAO]]=1,Q738-MOVALMOXA[[#This Row],[QUANTIDADE]],IF(MOVALMOXA[[#This Row],[TIPOMOVIMENTACAO]]=26,Q738-MOVALMOXA[[#This Row],[QUANTIDADE]],IF(MOVALMOXA[[#This Row],[TIPOMOVIMENTACAO]]=33,Q738-MOVALMOXA[[#This Row],[QUANTIDADE]],Q738+MOVALMOXA[[#This Row],[QUANTIDADE]])))</f>
        <v>1390</v>
      </c>
      <c r="R739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739" s="5" t="str">
        <f>IF(MOVALMOXA[[#This Row],[SALDO_ATUAL_J]]=MOVALMOXA[[#This Row],[SALDOATUAL]],"OK","DIF")</f>
        <v>DIF</v>
      </c>
      <c r="T739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1394, SALDOATUAL = 1390 WHERE HANDLE = 8513560)</v>
      </c>
    </row>
    <row r="740" spans="1:20">
      <c r="A740">
        <v>739</v>
      </c>
      <c r="B740">
        <v>8513568</v>
      </c>
      <c r="C740">
        <v>113</v>
      </c>
      <c r="D740">
        <v>103</v>
      </c>
      <c r="E740">
        <v>6</v>
      </c>
      <c r="F740">
        <v>1</v>
      </c>
      <c r="G740">
        <v>1396</v>
      </c>
      <c r="H740">
        <v>1</v>
      </c>
      <c r="I740">
        <v>1395</v>
      </c>
      <c r="K740">
        <v>4</v>
      </c>
      <c r="L740">
        <v>8922480</v>
      </c>
      <c r="M740" s="2">
        <v>43641.770833333299</v>
      </c>
      <c r="N740" s="2">
        <v>43641.770833333299</v>
      </c>
      <c r="O740" s="2">
        <v>43641.771527777797</v>
      </c>
      <c r="P740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1390</v>
      </c>
      <c r="Q740" s="5">
        <f>IF(MOVALMOXA[[#This Row],[TIPOMOVIMENTACAO]]=1,Q739-MOVALMOXA[[#This Row],[QUANTIDADE]],IF(MOVALMOXA[[#This Row],[TIPOMOVIMENTACAO]]=26,Q739-MOVALMOXA[[#This Row],[QUANTIDADE]],IF(MOVALMOXA[[#This Row],[TIPOMOVIMENTACAO]]=33,Q739-MOVALMOXA[[#This Row],[QUANTIDADE]],Q739+MOVALMOXA[[#This Row],[QUANTIDADE]])))</f>
        <v>1389</v>
      </c>
      <c r="R740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740" s="5" t="str">
        <f>IF(MOVALMOXA[[#This Row],[SALDO_ATUAL_J]]=MOVALMOXA[[#This Row],[SALDOATUAL]],"OK","DIF")</f>
        <v>DIF</v>
      </c>
      <c r="T740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1390, SALDOATUAL = 1389 WHERE HANDLE = 8513568)</v>
      </c>
    </row>
    <row r="741" spans="1:20">
      <c r="A741">
        <v>740</v>
      </c>
      <c r="B741">
        <v>8513575</v>
      </c>
      <c r="C741">
        <v>113</v>
      </c>
      <c r="D741">
        <v>103</v>
      </c>
      <c r="E741">
        <v>6</v>
      </c>
      <c r="F741">
        <v>1</v>
      </c>
      <c r="G741">
        <v>1395</v>
      </c>
      <c r="H741">
        <v>1</v>
      </c>
      <c r="I741">
        <v>1394</v>
      </c>
      <c r="K741">
        <v>4</v>
      </c>
      <c r="L741">
        <v>8922486</v>
      </c>
      <c r="M741" s="2">
        <v>43641.771527777797</v>
      </c>
      <c r="N741" s="2">
        <v>43641.771527777797</v>
      </c>
      <c r="O741" s="2">
        <v>43641.7722222222</v>
      </c>
      <c r="P741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1389</v>
      </c>
      <c r="Q741" s="5">
        <f>IF(MOVALMOXA[[#This Row],[TIPOMOVIMENTACAO]]=1,Q740-MOVALMOXA[[#This Row],[QUANTIDADE]],IF(MOVALMOXA[[#This Row],[TIPOMOVIMENTACAO]]=26,Q740-MOVALMOXA[[#This Row],[QUANTIDADE]],IF(MOVALMOXA[[#This Row],[TIPOMOVIMENTACAO]]=33,Q740-MOVALMOXA[[#This Row],[QUANTIDADE]],Q740+MOVALMOXA[[#This Row],[QUANTIDADE]])))</f>
        <v>1388</v>
      </c>
      <c r="R741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741" s="5" t="str">
        <f>IF(MOVALMOXA[[#This Row],[SALDO_ATUAL_J]]=MOVALMOXA[[#This Row],[SALDOATUAL]],"OK","DIF")</f>
        <v>DIF</v>
      </c>
      <c r="T741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1389, SALDOATUAL = 1388 WHERE HANDLE = 8513575)</v>
      </c>
    </row>
    <row r="742" spans="1:20">
      <c r="A742">
        <v>741</v>
      </c>
      <c r="B742">
        <v>8513599</v>
      </c>
      <c r="C742">
        <v>113</v>
      </c>
      <c r="D742">
        <v>103</v>
      </c>
      <c r="E742">
        <v>6</v>
      </c>
      <c r="F742">
        <v>1</v>
      </c>
      <c r="G742">
        <v>1394</v>
      </c>
      <c r="H742">
        <v>1</v>
      </c>
      <c r="I742">
        <v>1393</v>
      </c>
      <c r="K742">
        <v>4</v>
      </c>
      <c r="L742">
        <v>8922515</v>
      </c>
      <c r="M742" s="2">
        <v>43641.775000000001</v>
      </c>
      <c r="N742" s="2">
        <v>43641.775000000001</v>
      </c>
      <c r="O742" s="2">
        <v>43641.775000000001</v>
      </c>
      <c r="P742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1388</v>
      </c>
      <c r="Q742" s="5">
        <f>IF(MOVALMOXA[[#This Row],[TIPOMOVIMENTACAO]]=1,Q741-MOVALMOXA[[#This Row],[QUANTIDADE]],IF(MOVALMOXA[[#This Row],[TIPOMOVIMENTACAO]]=26,Q741-MOVALMOXA[[#This Row],[QUANTIDADE]],IF(MOVALMOXA[[#This Row],[TIPOMOVIMENTACAO]]=33,Q741-MOVALMOXA[[#This Row],[QUANTIDADE]],Q741+MOVALMOXA[[#This Row],[QUANTIDADE]])))</f>
        <v>1387</v>
      </c>
      <c r="R742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742" s="5" t="str">
        <f>IF(MOVALMOXA[[#This Row],[SALDO_ATUAL_J]]=MOVALMOXA[[#This Row],[SALDOATUAL]],"OK","DIF")</f>
        <v>DIF</v>
      </c>
      <c r="T742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1388, SALDOATUAL = 1387 WHERE HANDLE = 8513599)</v>
      </c>
    </row>
    <row r="743" spans="1:20">
      <c r="A743">
        <v>742</v>
      </c>
      <c r="B743">
        <v>8513606</v>
      </c>
      <c r="C743">
        <v>113</v>
      </c>
      <c r="D743">
        <v>103</v>
      </c>
      <c r="E743">
        <v>6</v>
      </c>
      <c r="F743">
        <v>1</v>
      </c>
      <c r="G743">
        <v>1393</v>
      </c>
      <c r="H743">
        <v>6</v>
      </c>
      <c r="I743">
        <v>1387</v>
      </c>
      <c r="K743">
        <v>4</v>
      </c>
      <c r="L743">
        <v>8922529</v>
      </c>
      <c r="M743" s="2">
        <v>43641.777083333298</v>
      </c>
      <c r="N743" s="2">
        <v>43641.777083333298</v>
      </c>
      <c r="O743" s="2">
        <v>43641.777083333298</v>
      </c>
      <c r="P743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1387</v>
      </c>
      <c r="Q743" s="5">
        <f>IF(MOVALMOXA[[#This Row],[TIPOMOVIMENTACAO]]=1,Q742-MOVALMOXA[[#This Row],[QUANTIDADE]],IF(MOVALMOXA[[#This Row],[TIPOMOVIMENTACAO]]=26,Q742-MOVALMOXA[[#This Row],[QUANTIDADE]],IF(MOVALMOXA[[#This Row],[TIPOMOVIMENTACAO]]=33,Q742-MOVALMOXA[[#This Row],[QUANTIDADE]],Q742+MOVALMOXA[[#This Row],[QUANTIDADE]])))</f>
        <v>1381</v>
      </c>
      <c r="R743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743" s="5" t="str">
        <f>IF(MOVALMOXA[[#This Row],[SALDO_ATUAL_J]]=MOVALMOXA[[#This Row],[SALDOATUAL]],"OK","DIF")</f>
        <v>DIF</v>
      </c>
      <c r="T743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1387, SALDOATUAL = 1381 WHERE HANDLE = 8513606)</v>
      </c>
    </row>
    <row r="744" spans="1:20">
      <c r="A744">
        <v>743</v>
      </c>
      <c r="B744">
        <v>8513615</v>
      </c>
      <c r="C744">
        <v>113</v>
      </c>
      <c r="D744">
        <v>103</v>
      </c>
      <c r="E744">
        <v>6</v>
      </c>
      <c r="F744">
        <v>1</v>
      </c>
      <c r="G744">
        <v>1387</v>
      </c>
      <c r="H744">
        <v>2</v>
      </c>
      <c r="I744">
        <v>1385</v>
      </c>
      <c r="K744">
        <v>4</v>
      </c>
      <c r="L744">
        <v>8922530</v>
      </c>
      <c r="M744" s="2">
        <v>43641.778472222199</v>
      </c>
      <c r="N744" s="2">
        <v>43641.778472222199</v>
      </c>
      <c r="O744" s="2">
        <v>43641.778472222199</v>
      </c>
      <c r="P744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1381</v>
      </c>
      <c r="Q744" s="5">
        <f>IF(MOVALMOXA[[#This Row],[TIPOMOVIMENTACAO]]=1,Q743-MOVALMOXA[[#This Row],[QUANTIDADE]],IF(MOVALMOXA[[#This Row],[TIPOMOVIMENTACAO]]=26,Q743-MOVALMOXA[[#This Row],[QUANTIDADE]],IF(MOVALMOXA[[#This Row],[TIPOMOVIMENTACAO]]=33,Q743-MOVALMOXA[[#This Row],[QUANTIDADE]],Q743+MOVALMOXA[[#This Row],[QUANTIDADE]])))</f>
        <v>1379</v>
      </c>
      <c r="R744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744" s="5" t="str">
        <f>IF(MOVALMOXA[[#This Row],[SALDO_ATUAL_J]]=MOVALMOXA[[#This Row],[SALDOATUAL]],"OK","DIF")</f>
        <v>DIF</v>
      </c>
      <c r="T744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1381, SALDOATUAL = 1379 WHERE HANDLE = 8513615)</v>
      </c>
    </row>
    <row r="745" spans="1:20">
      <c r="A745">
        <v>744</v>
      </c>
      <c r="B745">
        <v>8513647</v>
      </c>
      <c r="C745">
        <v>113</v>
      </c>
      <c r="D745">
        <v>103</v>
      </c>
      <c r="E745">
        <v>6</v>
      </c>
      <c r="F745">
        <v>1</v>
      </c>
      <c r="G745">
        <v>1385</v>
      </c>
      <c r="H745">
        <v>1</v>
      </c>
      <c r="I745">
        <v>1384</v>
      </c>
      <c r="K745">
        <v>4</v>
      </c>
      <c r="L745">
        <v>8922581</v>
      </c>
      <c r="M745" s="2">
        <v>43641.780555555597</v>
      </c>
      <c r="N745" s="2">
        <v>43641.780555555597</v>
      </c>
      <c r="O745" s="2">
        <v>43641.780555555597</v>
      </c>
      <c r="P745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1379</v>
      </c>
      <c r="Q745" s="5">
        <f>IF(MOVALMOXA[[#This Row],[TIPOMOVIMENTACAO]]=1,Q744-MOVALMOXA[[#This Row],[QUANTIDADE]],IF(MOVALMOXA[[#This Row],[TIPOMOVIMENTACAO]]=26,Q744-MOVALMOXA[[#This Row],[QUANTIDADE]],IF(MOVALMOXA[[#This Row],[TIPOMOVIMENTACAO]]=33,Q744-MOVALMOXA[[#This Row],[QUANTIDADE]],Q744+MOVALMOXA[[#This Row],[QUANTIDADE]])))</f>
        <v>1378</v>
      </c>
      <c r="R745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745" s="5" t="str">
        <f>IF(MOVALMOXA[[#This Row],[SALDO_ATUAL_J]]=MOVALMOXA[[#This Row],[SALDOATUAL]],"OK","DIF")</f>
        <v>DIF</v>
      </c>
      <c r="T745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1379, SALDOATUAL = 1378 WHERE HANDLE = 8513647)</v>
      </c>
    </row>
    <row r="746" spans="1:20">
      <c r="A746">
        <v>745</v>
      </c>
      <c r="B746">
        <v>8513681</v>
      </c>
      <c r="C746">
        <v>113</v>
      </c>
      <c r="D746">
        <v>103</v>
      </c>
      <c r="E746">
        <v>6</v>
      </c>
      <c r="F746">
        <v>1</v>
      </c>
      <c r="G746">
        <v>1384</v>
      </c>
      <c r="H746">
        <v>1</v>
      </c>
      <c r="I746">
        <v>1383</v>
      </c>
      <c r="K746">
        <v>4</v>
      </c>
      <c r="L746">
        <v>8922622</v>
      </c>
      <c r="M746" s="2">
        <v>43641.781944444403</v>
      </c>
      <c r="N746" s="2">
        <v>43641.781944444403</v>
      </c>
      <c r="O746" s="2">
        <v>43641.782638888901</v>
      </c>
      <c r="P746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1378</v>
      </c>
      <c r="Q746" s="5">
        <f>IF(MOVALMOXA[[#This Row],[TIPOMOVIMENTACAO]]=1,Q745-MOVALMOXA[[#This Row],[QUANTIDADE]],IF(MOVALMOXA[[#This Row],[TIPOMOVIMENTACAO]]=26,Q745-MOVALMOXA[[#This Row],[QUANTIDADE]],IF(MOVALMOXA[[#This Row],[TIPOMOVIMENTACAO]]=33,Q745-MOVALMOXA[[#This Row],[QUANTIDADE]],Q745+MOVALMOXA[[#This Row],[QUANTIDADE]])))</f>
        <v>1377</v>
      </c>
      <c r="R746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746" s="5" t="str">
        <f>IF(MOVALMOXA[[#This Row],[SALDO_ATUAL_J]]=MOVALMOXA[[#This Row],[SALDOATUAL]],"OK","DIF")</f>
        <v>DIF</v>
      </c>
      <c r="T746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1378, SALDOATUAL = 1377 WHERE HANDLE = 8513681)</v>
      </c>
    </row>
    <row r="747" spans="1:20">
      <c r="A747">
        <v>746</v>
      </c>
      <c r="B747">
        <v>8513683</v>
      </c>
      <c r="C747">
        <v>113</v>
      </c>
      <c r="D747">
        <v>103</v>
      </c>
      <c r="E747">
        <v>6</v>
      </c>
      <c r="F747">
        <v>1</v>
      </c>
      <c r="G747">
        <v>1383</v>
      </c>
      <c r="H747">
        <v>1</v>
      </c>
      <c r="I747">
        <v>1382</v>
      </c>
      <c r="K747">
        <v>4</v>
      </c>
      <c r="L747">
        <v>8922626</v>
      </c>
      <c r="M747" s="2">
        <v>43641.782638888901</v>
      </c>
      <c r="N747" s="2">
        <v>43641.782638888901</v>
      </c>
      <c r="O747" s="2">
        <v>43641.782638888901</v>
      </c>
      <c r="P747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1377</v>
      </c>
      <c r="Q747" s="5">
        <f>IF(MOVALMOXA[[#This Row],[TIPOMOVIMENTACAO]]=1,Q746-MOVALMOXA[[#This Row],[QUANTIDADE]],IF(MOVALMOXA[[#This Row],[TIPOMOVIMENTACAO]]=26,Q746-MOVALMOXA[[#This Row],[QUANTIDADE]],IF(MOVALMOXA[[#This Row],[TIPOMOVIMENTACAO]]=33,Q746-MOVALMOXA[[#This Row],[QUANTIDADE]],Q746+MOVALMOXA[[#This Row],[QUANTIDADE]])))</f>
        <v>1376</v>
      </c>
      <c r="R747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747" s="5" t="str">
        <f>IF(MOVALMOXA[[#This Row],[SALDO_ATUAL_J]]=MOVALMOXA[[#This Row],[SALDOATUAL]],"OK","DIF")</f>
        <v>DIF</v>
      </c>
      <c r="T747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1377, SALDOATUAL = 1376 WHERE HANDLE = 8513683)</v>
      </c>
    </row>
    <row r="748" spans="1:20">
      <c r="A748">
        <v>747</v>
      </c>
      <c r="B748">
        <v>8513693</v>
      </c>
      <c r="C748">
        <v>113</v>
      </c>
      <c r="D748">
        <v>103</v>
      </c>
      <c r="E748">
        <v>6</v>
      </c>
      <c r="F748">
        <v>1</v>
      </c>
      <c r="G748">
        <v>1382</v>
      </c>
      <c r="H748">
        <v>1</v>
      </c>
      <c r="I748">
        <v>1381</v>
      </c>
      <c r="K748">
        <v>4</v>
      </c>
      <c r="L748">
        <v>8922638</v>
      </c>
      <c r="M748" s="2">
        <v>43641.784027777801</v>
      </c>
      <c r="N748" s="2">
        <v>43641.784027777801</v>
      </c>
      <c r="O748" s="2">
        <v>43641.784027777801</v>
      </c>
      <c r="P748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1376</v>
      </c>
      <c r="Q748" s="5">
        <f>IF(MOVALMOXA[[#This Row],[TIPOMOVIMENTACAO]]=1,Q747-MOVALMOXA[[#This Row],[QUANTIDADE]],IF(MOVALMOXA[[#This Row],[TIPOMOVIMENTACAO]]=26,Q747-MOVALMOXA[[#This Row],[QUANTIDADE]],IF(MOVALMOXA[[#This Row],[TIPOMOVIMENTACAO]]=33,Q747-MOVALMOXA[[#This Row],[QUANTIDADE]],Q747+MOVALMOXA[[#This Row],[QUANTIDADE]])))</f>
        <v>1375</v>
      </c>
      <c r="R748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748" s="5" t="str">
        <f>IF(MOVALMOXA[[#This Row],[SALDO_ATUAL_J]]=MOVALMOXA[[#This Row],[SALDOATUAL]],"OK","DIF")</f>
        <v>DIF</v>
      </c>
      <c r="T748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1376, SALDOATUAL = 1375 WHERE HANDLE = 8513693)</v>
      </c>
    </row>
    <row r="749" spans="1:20">
      <c r="A749">
        <v>748</v>
      </c>
      <c r="B749">
        <v>8513699</v>
      </c>
      <c r="C749">
        <v>113</v>
      </c>
      <c r="D749">
        <v>103</v>
      </c>
      <c r="E749">
        <v>6</v>
      </c>
      <c r="F749">
        <v>1</v>
      </c>
      <c r="G749">
        <v>1381</v>
      </c>
      <c r="H749">
        <v>1</v>
      </c>
      <c r="I749">
        <v>1380</v>
      </c>
      <c r="K749">
        <v>4</v>
      </c>
      <c r="L749">
        <v>8922648</v>
      </c>
      <c r="M749" s="2">
        <v>43641.784722222197</v>
      </c>
      <c r="N749" s="2">
        <v>43641.784722222197</v>
      </c>
      <c r="O749" s="2">
        <v>43641.785416666702</v>
      </c>
      <c r="P749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1375</v>
      </c>
      <c r="Q749" s="5">
        <f>IF(MOVALMOXA[[#This Row],[TIPOMOVIMENTACAO]]=1,Q748-MOVALMOXA[[#This Row],[QUANTIDADE]],IF(MOVALMOXA[[#This Row],[TIPOMOVIMENTACAO]]=26,Q748-MOVALMOXA[[#This Row],[QUANTIDADE]],IF(MOVALMOXA[[#This Row],[TIPOMOVIMENTACAO]]=33,Q748-MOVALMOXA[[#This Row],[QUANTIDADE]],Q748+MOVALMOXA[[#This Row],[QUANTIDADE]])))</f>
        <v>1374</v>
      </c>
      <c r="R749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749" s="5" t="str">
        <f>IF(MOVALMOXA[[#This Row],[SALDO_ATUAL_J]]=MOVALMOXA[[#This Row],[SALDOATUAL]],"OK","DIF")</f>
        <v>DIF</v>
      </c>
      <c r="T749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1375, SALDOATUAL = 1374 WHERE HANDLE = 8513699)</v>
      </c>
    </row>
    <row r="750" spans="1:20">
      <c r="A750">
        <v>749</v>
      </c>
      <c r="B750">
        <v>8513708</v>
      </c>
      <c r="C750">
        <v>113</v>
      </c>
      <c r="D750">
        <v>103</v>
      </c>
      <c r="E750">
        <v>6</v>
      </c>
      <c r="F750">
        <v>1</v>
      </c>
      <c r="G750">
        <v>1380</v>
      </c>
      <c r="H750">
        <v>2</v>
      </c>
      <c r="I750">
        <v>1378</v>
      </c>
      <c r="K750">
        <v>4</v>
      </c>
      <c r="L750">
        <v>8922660</v>
      </c>
      <c r="M750" s="2">
        <v>43641.785416666702</v>
      </c>
      <c r="N750" s="2">
        <v>43641.785416666702</v>
      </c>
      <c r="O750" s="2">
        <v>43641.785416666702</v>
      </c>
      <c r="P750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1374</v>
      </c>
      <c r="Q750" s="5">
        <f>IF(MOVALMOXA[[#This Row],[TIPOMOVIMENTACAO]]=1,Q749-MOVALMOXA[[#This Row],[QUANTIDADE]],IF(MOVALMOXA[[#This Row],[TIPOMOVIMENTACAO]]=26,Q749-MOVALMOXA[[#This Row],[QUANTIDADE]],IF(MOVALMOXA[[#This Row],[TIPOMOVIMENTACAO]]=33,Q749-MOVALMOXA[[#This Row],[QUANTIDADE]],Q749+MOVALMOXA[[#This Row],[QUANTIDADE]])))</f>
        <v>1372</v>
      </c>
      <c r="R750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750" s="5" t="str">
        <f>IF(MOVALMOXA[[#This Row],[SALDO_ATUAL_J]]=MOVALMOXA[[#This Row],[SALDOATUAL]],"OK","DIF")</f>
        <v>DIF</v>
      </c>
      <c r="T750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1374, SALDOATUAL = 1372 WHERE HANDLE = 8513708)</v>
      </c>
    </row>
    <row r="751" spans="1:20">
      <c r="A751">
        <v>750</v>
      </c>
      <c r="B751">
        <v>8513722</v>
      </c>
      <c r="C751">
        <v>113</v>
      </c>
      <c r="D751">
        <v>103</v>
      </c>
      <c r="E751">
        <v>6</v>
      </c>
      <c r="F751">
        <v>1</v>
      </c>
      <c r="G751">
        <v>1378</v>
      </c>
      <c r="H751">
        <v>4</v>
      </c>
      <c r="I751">
        <v>1374</v>
      </c>
      <c r="K751">
        <v>4</v>
      </c>
      <c r="L751">
        <v>8922683</v>
      </c>
      <c r="M751" s="2">
        <v>43641.787499999999</v>
      </c>
      <c r="N751" s="2">
        <v>43641.787499999999</v>
      </c>
      <c r="O751" s="2">
        <v>43641.787499999999</v>
      </c>
      <c r="P751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1372</v>
      </c>
      <c r="Q751" s="5">
        <f>IF(MOVALMOXA[[#This Row],[TIPOMOVIMENTACAO]]=1,Q750-MOVALMOXA[[#This Row],[QUANTIDADE]],IF(MOVALMOXA[[#This Row],[TIPOMOVIMENTACAO]]=26,Q750-MOVALMOXA[[#This Row],[QUANTIDADE]],IF(MOVALMOXA[[#This Row],[TIPOMOVIMENTACAO]]=33,Q750-MOVALMOXA[[#This Row],[QUANTIDADE]],Q750+MOVALMOXA[[#This Row],[QUANTIDADE]])))</f>
        <v>1368</v>
      </c>
      <c r="R751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751" s="5" t="str">
        <f>IF(MOVALMOXA[[#This Row],[SALDO_ATUAL_J]]=MOVALMOXA[[#This Row],[SALDOATUAL]],"OK","DIF")</f>
        <v>DIF</v>
      </c>
      <c r="T751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1372, SALDOATUAL = 1368 WHERE HANDLE = 8513722)</v>
      </c>
    </row>
    <row r="752" spans="1:20">
      <c r="A752">
        <v>751</v>
      </c>
      <c r="B752">
        <v>8513760</v>
      </c>
      <c r="C752">
        <v>113</v>
      </c>
      <c r="D752">
        <v>103</v>
      </c>
      <c r="E752">
        <v>6</v>
      </c>
      <c r="F752">
        <v>1</v>
      </c>
      <c r="G752">
        <v>1374</v>
      </c>
      <c r="H752">
        <v>3</v>
      </c>
      <c r="I752">
        <v>1371</v>
      </c>
      <c r="K752">
        <v>4</v>
      </c>
      <c r="L752">
        <v>8922734</v>
      </c>
      <c r="M752" s="2">
        <v>43641.828472222202</v>
      </c>
      <c r="N752" s="2">
        <v>43641.828472222202</v>
      </c>
      <c r="O752" s="2">
        <v>43641.828472222202</v>
      </c>
      <c r="P752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1368</v>
      </c>
      <c r="Q752" s="5">
        <f>IF(MOVALMOXA[[#This Row],[TIPOMOVIMENTACAO]]=1,Q751-MOVALMOXA[[#This Row],[QUANTIDADE]],IF(MOVALMOXA[[#This Row],[TIPOMOVIMENTACAO]]=26,Q751-MOVALMOXA[[#This Row],[QUANTIDADE]],IF(MOVALMOXA[[#This Row],[TIPOMOVIMENTACAO]]=33,Q751-MOVALMOXA[[#This Row],[QUANTIDADE]],Q751+MOVALMOXA[[#This Row],[QUANTIDADE]])))</f>
        <v>1365</v>
      </c>
      <c r="R752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752" s="5" t="str">
        <f>IF(MOVALMOXA[[#This Row],[SALDO_ATUAL_J]]=MOVALMOXA[[#This Row],[SALDOATUAL]],"OK","DIF")</f>
        <v>DIF</v>
      </c>
      <c r="T752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1368, SALDOATUAL = 1365 WHERE HANDLE = 8513760)</v>
      </c>
    </row>
    <row r="753" spans="1:20">
      <c r="A753">
        <v>752</v>
      </c>
      <c r="B753">
        <v>8513771</v>
      </c>
      <c r="C753">
        <v>113</v>
      </c>
      <c r="D753">
        <v>103</v>
      </c>
      <c r="E753">
        <v>6</v>
      </c>
      <c r="F753">
        <v>1</v>
      </c>
      <c r="G753">
        <v>1371</v>
      </c>
      <c r="H753">
        <v>1</v>
      </c>
      <c r="I753">
        <v>1370</v>
      </c>
      <c r="K753">
        <v>4</v>
      </c>
      <c r="L753">
        <v>8922754</v>
      </c>
      <c r="M753" s="2">
        <v>43641.831944444399</v>
      </c>
      <c r="N753" s="2">
        <v>43641.831944444399</v>
      </c>
      <c r="O753" s="2">
        <v>43641.831944444399</v>
      </c>
      <c r="P753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1365</v>
      </c>
      <c r="Q753" s="5">
        <f>IF(MOVALMOXA[[#This Row],[TIPOMOVIMENTACAO]]=1,Q752-MOVALMOXA[[#This Row],[QUANTIDADE]],IF(MOVALMOXA[[#This Row],[TIPOMOVIMENTACAO]]=26,Q752-MOVALMOXA[[#This Row],[QUANTIDADE]],IF(MOVALMOXA[[#This Row],[TIPOMOVIMENTACAO]]=33,Q752-MOVALMOXA[[#This Row],[QUANTIDADE]],Q752+MOVALMOXA[[#This Row],[QUANTIDADE]])))</f>
        <v>1364</v>
      </c>
      <c r="R753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753" s="5" t="str">
        <f>IF(MOVALMOXA[[#This Row],[SALDO_ATUAL_J]]=MOVALMOXA[[#This Row],[SALDOATUAL]],"OK","DIF")</f>
        <v>DIF</v>
      </c>
      <c r="T753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1365, SALDOATUAL = 1364 WHERE HANDLE = 8513771)</v>
      </c>
    </row>
    <row r="754" spans="1:20">
      <c r="A754">
        <v>753</v>
      </c>
      <c r="B754">
        <v>8513816</v>
      </c>
      <c r="C754">
        <v>113</v>
      </c>
      <c r="D754">
        <v>103</v>
      </c>
      <c r="E754">
        <v>6</v>
      </c>
      <c r="F754">
        <v>1</v>
      </c>
      <c r="G754">
        <v>1370</v>
      </c>
      <c r="H754">
        <v>1</v>
      </c>
      <c r="I754">
        <v>1369</v>
      </c>
      <c r="K754">
        <v>4</v>
      </c>
      <c r="L754">
        <v>8922806</v>
      </c>
      <c r="M754" s="2">
        <v>43641.843055555597</v>
      </c>
      <c r="N754" s="2">
        <v>43641.843055555597</v>
      </c>
      <c r="O754" s="2">
        <v>43641.843055555597</v>
      </c>
      <c r="P754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1364</v>
      </c>
      <c r="Q754" s="5">
        <f>IF(MOVALMOXA[[#This Row],[TIPOMOVIMENTACAO]]=1,Q753-MOVALMOXA[[#This Row],[QUANTIDADE]],IF(MOVALMOXA[[#This Row],[TIPOMOVIMENTACAO]]=26,Q753-MOVALMOXA[[#This Row],[QUANTIDADE]],IF(MOVALMOXA[[#This Row],[TIPOMOVIMENTACAO]]=33,Q753-MOVALMOXA[[#This Row],[QUANTIDADE]],Q753+MOVALMOXA[[#This Row],[QUANTIDADE]])))</f>
        <v>1363</v>
      </c>
      <c r="R754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754" s="5" t="str">
        <f>IF(MOVALMOXA[[#This Row],[SALDO_ATUAL_J]]=MOVALMOXA[[#This Row],[SALDOATUAL]],"OK","DIF")</f>
        <v>DIF</v>
      </c>
      <c r="T754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1364, SALDOATUAL = 1363 WHERE HANDLE = 8513816)</v>
      </c>
    </row>
    <row r="755" spans="1:20">
      <c r="A755">
        <v>754</v>
      </c>
      <c r="B755">
        <v>8513822</v>
      </c>
      <c r="C755">
        <v>113</v>
      </c>
      <c r="D755">
        <v>103</v>
      </c>
      <c r="E755">
        <v>6</v>
      </c>
      <c r="F755">
        <v>1</v>
      </c>
      <c r="G755">
        <v>1369</v>
      </c>
      <c r="H755">
        <v>1</v>
      </c>
      <c r="I755">
        <v>1368</v>
      </c>
      <c r="K755">
        <v>4</v>
      </c>
      <c r="L755">
        <v>8922810</v>
      </c>
      <c r="M755" s="2">
        <v>43641.84375</v>
      </c>
      <c r="N755" s="2">
        <v>43641.84375</v>
      </c>
      <c r="O755" s="2">
        <v>43641.84375</v>
      </c>
      <c r="P755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1363</v>
      </c>
      <c r="Q755" s="5">
        <f>IF(MOVALMOXA[[#This Row],[TIPOMOVIMENTACAO]]=1,Q754-MOVALMOXA[[#This Row],[QUANTIDADE]],IF(MOVALMOXA[[#This Row],[TIPOMOVIMENTACAO]]=26,Q754-MOVALMOXA[[#This Row],[QUANTIDADE]],IF(MOVALMOXA[[#This Row],[TIPOMOVIMENTACAO]]=33,Q754-MOVALMOXA[[#This Row],[QUANTIDADE]],Q754+MOVALMOXA[[#This Row],[QUANTIDADE]])))</f>
        <v>1362</v>
      </c>
      <c r="R755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755" s="5" t="str">
        <f>IF(MOVALMOXA[[#This Row],[SALDO_ATUAL_J]]=MOVALMOXA[[#This Row],[SALDOATUAL]],"OK","DIF")</f>
        <v>DIF</v>
      </c>
      <c r="T755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1363, SALDOATUAL = 1362 WHERE HANDLE = 8513822)</v>
      </c>
    </row>
    <row r="756" spans="1:20">
      <c r="A756">
        <v>755</v>
      </c>
      <c r="B756">
        <v>8513823</v>
      </c>
      <c r="C756">
        <v>113</v>
      </c>
      <c r="D756">
        <v>103</v>
      </c>
      <c r="E756">
        <v>6</v>
      </c>
      <c r="F756">
        <v>1</v>
      </c>
      <c r="G756">
        <v>1368</v>
      </c>
      <c r="H756">
        <v>1</v>
      </c>
      <c r="I756">
        <v>1367</v>
      </c>
      <c r="K756">
        <v>4</v>
      </c>
      <c r="L756">
        <v>8922815</v>
      </c>
      <c r="M756" s="2">
        <v>43641.844444444403</v>
      </c>
      <c r="N756" s="2">
        <v>43641.844444444403</v>
      </c>
      <c r="O756" s="2">
        <v>43641.844444444403</v>
      </c>
      <c r="P756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1362</v>
      </c>
      <c r="Q756" s="5">
        <f>IF(MOVALMOXA[[#This Row],[TIPOMOVIMENTACAO]]=1,Q755-MOVALMOXA[[#This Row],[QUANTIDADE]],IF(MOVALMOXA[[#This Row],[TIPOMOVIMENTACAO]]=26,Q755-MOVALMOXA[[#This Row],[QUANTIDADE]],IF(MOVALMOXA[[#This Row],[TIPOMOVIMENTACAO]]=33,Q755-MOVALMOXA[[#This Row],[QUANTIDADE]],Q755+MOVALMOXA[[#This Row],[QUANTIDADE]])))</f>
        <v>1361</v>
      </c>
      <c r="R756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756" s="5" t="str">
        <f>IF(MOVALMOXA[[#This Row],[SALDO_ATUAL_J]]=MOVALMOXA[[#This Row],[SALDOATUAL]],"OK","DIF")</f>
        <v>DIF</v>
      </c>
      <c r="T756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1362, SALDOATUAL = 1361 WHERE HANDLE = 8513823)</v>
      </c>
    </row>
    <row r="757" spans="1:20">
      <c r="A757">
        <v>756</v>
      </c>
      <c r="B757">
        <v>8513824</v>
      </c>
      <c r="C757">
        <v>113</v>
      </c>
      <c r="D757">
        <v>103</v>
      </c>
      <c r="E757">
        <v>6</v>
      </c>
      <c r="F757">
        <v>1</v>
      </c>
      <c r="G757">
        <v>1367</v>
      </c>
      <c r="H757">
        <v>1</v>
      </c>
      <c r="I757">
        <v>1366</v>
      </c>
      <c r="K757">
        <v>4</v>
      </c>
      <c r="L757">
        <v>8922820</v>
      </c>
      <c r="M757" s="2">
        <v>43641.844444444403</v>
      </c>
      <c r="N757" s="2">
        <v>43641.844444444403</v>
      </c>
      <c r="O757" s="2">
        <v>43641.844444444403</v>
      </c>
      <c r="P757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1361</v>
      </c>
      <c r="Q757" s="5">
        <f>IF(MOVALMOXA[[#This Row],[TIPOMOVIMENTACAO]]=1,Q756-MOVALMOXA[[#This Row],[QUANTIDADE]],IF(MOVALMOXA[[#This Row],[TIPOMOVIMENTACAO]]=26,Q756-MOVALMOXA[[#This Row],[QUANTIDADE]],IF(MOVALMOXA[[#This Row],[TIPOMOVIMENTACAO]]=33,Q756-MOVALMOXA[[#This Row],[QUANTIDADE]],Q756+MOVALMOXA[[#This Row],[QUANTIDADE]])))</f>
        <v>1360</v>
      </c>
      <c r="R757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757" s="5" t="str">
        <f>IF(MOVALMOXA[[#This Row],[SALDO_ATUAL_J]]=MOVALMOXA[[#This Row],[SALDOATUAL]],"OK","DIF")</f>
        <v>DIF</v>
      </c>
      <c r="T757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1361, SALDOATUAL = 1360 WHERE HANDLE = 8513824)</v>
      </c>
    </row>
    <row r="758" spans="1:20">
      <c r="A758">
        <v>757</v>
      </c>
      <c r="B758">
        <v>8513864</v>
      </c>
      <c r="C758">
        <v>113</v>
      </c>
      <c r="D758">
        <v>103</v>
      </c>
      <c r="E758">
        <v>6</v>
      </c>
      <c r="F758">
        <v>1</v>
      </c>
      <c r="G758">
        <v>1366</v>
      </c>
      <c r="H758">
        <v>3</v>
      </c>
      <c r="I758">
        <v>1363</v>
      </c>
      <c r="K758">
        <v>4</v>
      </c>
      <c r="L758">
        <v>8922846</v>
      </c>
      <c r="M758" s="2">
        <v>43641.849305555603</v>
      </c>
      <c r="N758" s="2">
        <v>43641.849305555603</v>
      </c>
      <c r="O758" s="2">
        <v>43641.85</v>
      </c>
      <c r="P758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1360</v>
      </c>
      <c r="Q758" s="5">
        <f>IF(MOVALMOXA[[#This Row],[TIPOMOVIMENTACAO]]=1,Q757-MOVALMOXA[[#This Row],[QUANTIDADE]],IF(MOVALMOXA[[#This Row],[TIPOMOVIMENTACAO]]=26,Q757-MOVALMOXA[[#This Row],[QUANTIDADE]],IF(MOVALMOXA[[#This Row],[TIPOMOVIMENTACAO]]=33,Q757-MOVALMOXA[[#This Row],[QUANTIDADE]],Q757+MOVALMOXA[[#This Row],[QUANTIDADE]])))</f>
        <v>1357</v>
      </c>
      <c r="R758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758" s="5" t="str">
        <f>IF(MOVALMOXA[[#This Row],[SALDO_ATUAL_J]]=MOVALMOXA[[#This Row],[SALDOATUAL]],"OK","DIF")</f>
        <v>DIF</v>
      </c>
      <c r="T758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1360, SALDOATUAL = 1357 WHERE HANDLE = 8513864)</v>
      </c>
    </row>
    <row r="759" spans="1:20">
      <c r="A759">
        <v>758</v>
      </c>
      <c r="B759">
        <v>8513878</v>
      </c>
      <c r="C759">
        <v>113</v>
      </c>
      <c r="D759">
        <v>103</v>
      </c>
      <c r="E759">
        <v>6</v>
      </c>
      <c r="F759">
        <v>1</v>
      </c>
      <c r="G759">
        <v>1363</v>
      </c>
      <c r="H759">
        <v>3</v>
      </c>
      <c r="I759">
        <v>1360</v>
      </c>
      <c r="K759">
        <v>4</v>
      </c>
      <c r="L759">
        <v>8922863</v>
      </c>
      <c r="M759" s="2">
        <v>43641.854861111096</v>
      </c>
      <c r="N759" s="2">
        <v>43641.854861111096</v>
      </c>
      <c r="O759" s="2">
        <v>43641.854861111096</v>
      </c>
      <c r="P759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1357</v>
      </c>
      <c r="Q759" s="5">
        <f>IF(MOVALMOXA[[#This Row],[TIPOMOVIMENTACAO]]=1,Q758-MOVALMOXA[[#This Row],[QUANTIDADE]],IF(MOVALMOXA[[#This Row],[TIPOMOVIMENTACAO]]=26,Q758-MOVALMOXA[[#This Row],[QUANTIDADE]],IF(MOVALMOXA[[#This Row],[TIPOMOVIMENTACAO]]=33,Q758-MOVALMOXA[[#This Row],[QUANTIDADE]],Q758+MOVALMOXA[[#This Row],[QUANTIDADE]])))</f>
        <v>1354</v>
      </c>
      <c r="R759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759" s="5" t="str">
        <f>IF(MOVALMOXA[[#This Row],[SALDO_ATUAL_J]]=MOVALMOXA[[#This Row],[SALDOATUAL]],"OK","DIF")</f>
        <v>DIF</v>
      </c>
      <c r="T759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1357, SALDOATUAL = 1354 WHERE HANDLE = 8513878)</v>
      </c>
    </row>
    <row r="760" spans="1:20">
      <c r="A760">
        <v>759</v>
      </c>
      <c r="B760">
        <v>8513891</v>
      </c>
      <c r="C760">
        <v>113</v>
      </c>
      <c r="D760">
        <v>103</v>
      </c>
      <c r="E760">
        <v>6</v>
      </c>
      <c r="F760">
        <v>1</v>
      </c>
      <c r="G760">
        <v>1360</v>
      </c>
      <c r="H760">
        <v>4</v>
      </c>
      <c r="I760">
        <v>1356</v>
      </c>
      <c r="K760">
        <v>4</v>
      </c>
      <c r="L760">
        <v>8922880</v>
      </c>
      <c r="M760" s="2">
        <v>43641.859722222202</v>
      </c>
      <c r="N760" s="2">
        <v>43641.859722222202</v>
      </c>
      <c r="O760" s="2">
        <v>43641.860416666699</v>
      </c>
      <c r="P760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1354</v>
      </c>
      <c r="Q760" s="5">
        <f>IF(MOVALMOXA[[#This Row],[TIPOMOVIMENTACAO]]=1,Q759-MOVALMOXA[[#This Row],[QUANTIDADE]],IF(MOVALMOXA[[#This Row],[TIPOMOVIMENTACAO]]=26,Q759-MOVALMOXA[[#This Row],[QUANTIDADE]],IF(MOVALMOXA[[#This Row],[TIPOMOVIMENTACAO]]=33,Q759-MOVALMOXA[[#This Row],[QUANTIDADE]],Q759+MOVALMOXA[[#This Row],[QUANTIDADE]])))</f>
        <v>1350</v>
      </c>
      <c r="R760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760" s="5" t="str">
        <f>IF(MOVALMOXA[[#This Row],[SALDO_ATUAL_J]]=MOVALMOXA[[#This Row],[SALDOATUAL]],"OK","DIF")</f>
        <v>DIF</v>
      </c>
      <c r="T760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1354, SALDOATUAL = 1350 WHERE HANDLE = 8513891)</v>
      </c>
    </row>
    <row r="761" spans="1:20">
      <c r="A761">
        <v>760</v>
      </c>
      <c r="B761">
        <v>8513899</v>
      </c>
      <c r="C761">
        <v>113</v>
      </c>
      <c r="D761">
        <v>103</v>
      </c>
      <c r="E761">
        <v>6</v>
      </c>
      <c r="F761">
        <v>1</v>
      </c>
      <c r="G761">
        <v>1356</v>
      </c>
      <c r="H761">
        <v>3</v>
      </c>
      <c r="I761">
        <v>1353</v>
      </c>
      <c r="K761">
        <v>4</v>
      </c>
      <c r="L761">
        <v>8922893</v>
      </c>
      <c r="M761" s="2">
        <v>43641.862500000003</v>
      </c>
      <c r="N761" s="2">
        <v>43641.862500000003</v>
      </c>
      <c r="O761" s="2">
        <v>43641.863194444399</v>
      </c>
      <c r="P761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1350</v>
      </c>
      <c r="Q761" s="5">
        <f>IF(MOVALMOXA[[#This Row],[TIPOMOVIMENTACAO]]=1,Q760-MOVALMOXA[[#This Row],[QUANTIDADE]],IF(MOVALMOXA[[#This Row],[TIPOMOVIMENTACAO]]=26,Q760-MOVALMOXA[[#This Row],[QUANTIDADE]],IF(MOVALMOXA[[#This Row],[TIPOMOVIMENTACAO]]=33,Q760-MOVALMOXA[[#This Row],[QUANTIDADE]],Q760+MOVALMOXA[[#This Row],[QUANTIDADE]])))</f>
        <v>1347</v>
      </c>
      <c r="R761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761" s="5" t="str">
        <f>IF(MOVALMOXA[[#This Row],[SALDO_ATUAL_J]]=MOVALMOXA[[#This Row],[SALDOATUAL]],"OK","DIF")</f>
        <v>DIF</v>
      </c>
      <c r="T761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1350, SALDOATUAL = 1347 WHERE HANDLE = 8513899)</v>
      </c>
    </row>
    <row r="762" spans="1:20">
      <c r="A762">
        <v>761</v>
      </c>
      <c r="B762">
        <v>8513931</v>
      </c>
      <c r="C762">
        <v>113</v>
      </c>
      <c r="D762">
        <v>103</v>
      </c>
      <c r="E762">
        <v>6</v>
      </c>
      <c r="F762">
        <v>1</v>
      </c>
      <c r="G762">
        <v>1353</v>
      </c>
      <c r="H762">
        <v>3</v>
      </c>
      <c r="I762">
        <v>1350</v>
      </c>
      <c r="K762">
        <v>4</v>
      </c>
      <c r="L762">
        <v>8922928</v>
      </c>
      <c r="M762" s="2">
        <v>43641.872916666704</v>
      </c>
      <c r="N762" s="2">
        <v>43641.872916666704</v>
      </c>
      <c r="O762" s="2">
        <v>43641.873611111099</v>
      </c>
      <c r="P762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1347</v>
      </c>
      <c r="Q762" s="5">
        <f>IF(MOVALMOXA[[#This Row],[TIPOMOVIMENTACAO]]=1,Q761-MOVALMOXA[[#This Row],[QUANTIDADE]],IF(MOVALMOXA[[#This Row],[TIPOMOVIMENTACAO]]=26,Q761-MOVALMOXA[[#This Row],[QUANTIDADE]],IF(MOVALMOXA[[#This Row],[TIPOMOVIMENTACAO]]=33,Q761-MOVALMOXA[[#This Row],[QUANTIDADE]],Q761+MOVALMOXA[[#This Row],[QUANTIDADE]])))</f>
        <v>1344</v>
      </c>
      <c r="R762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762" s="5" t="str">
        <f>IF(MOVALMOXA[[#This Row],[SALDO_ATUAL_J]]=MOVALMOXA[[#This Row],[SALDOATUAL]],"OK","DIF")</f>
        <v>DIF</v>
      </c>
      <c r="T762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1347, SALDOATUAL = 1344 WHERE HANDLE = 8513931)</v>
      </c>
    </row>
    <row r="763" spans="1:20">
      <c r="A763">
        <v>762</v>
      </c>
      <c r="B763">
        <v>8513972</v>
      </c>
      <c r="C763">
        <v>113</v>
      </c>
      <c r="D763">
        <v>103</v>
      </c>
      <c r="E763">
        <v>6</v>
      </c>
      <c r="F763">
        <v>1</v>
      </c>
      <c r="G763">
        <v>1350</v>
      </c>
      <c r="H763">
        <v>1</v>
      </c>
      <c r="I763">
        <v>1349</v>
      </c>
      <c r="K763">
        <v>4</v>
      </c>
      <c r="L763">
        <v>8922975</v>
      </c>
      <c r="M763" s="2">
        <v>43641.934722222199</v>
      </c>
      <c r="N763" s="2">
        <v>43641.934722222199</v>
      </c>
      <c r="O763" s="2">
        <v>43641.935416666704</v>
      </c>
      <c r="P763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1344</v>
      </c>
      <c r="Q763" s="5">
        <f>IF(MOVALMOXA[[#This Row],[TIPOMOVIMENTACAO]]=1,Q762-MOVALMOXA[[#This Row],[QUANTIDADE]],IF(MOVALMOXA[[#This Row],[TIPOMOVIMENTACAO]]=26,Q762-MOVALMOXA[[#This Row],[QUANTIDADE]],IF(MOVALMOXA[[#This Row],[TIPOMOVIMENTACAO]]=33,Q762-MOVALMOXA[[#This Row],[QUANTIDADE]],Q762+MOVALMOXA[[#This Row],[QUANTIDADE]])))</f>
        <v>1343</v>
      </c>
      <c r="R763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763" s="5" t="str">
        <f>IF(MOVALMOXA[[#This Row],[SALDO_ATUAL_J]]=MOVALMOXA[[#This Row],[SALDOATUAL]],"OK","DIF")</f>
        <v>DIF</v>
      </c>
      <c r="T763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1344, SALDOATUAL = 1343 WHERE HANDLE = 8513972)</v>
      </c>
    </row>
    <row r="764" spans="1:20">
      <c r="A764">
        <v>763</v>
      </c>
      <c r="B764">
        <v>8513973</v>
      </c>
      <c r="C764">
        <v>113</v>
      </c>
      <c r="D764">
        <v>103</v>
      </c>
      <c r="E764">
        <v>6</v>
      </c>
      <c r="F764">
        <v>1</v>
      </c>
      <c r="G764">
        <v>1349</v>
      </c>
      <c r="H764">
        <v>1</v>
      </c>
      <c r="I764">
        <v>1348</v>
      </c>
      <c r="K764">
        <v>4</v>
      </c>
      <c r="L764">
        <v>8922976</v>
      </c>
      <c r="M764" s="2">
        <v>43641.934722222199</v>
      </c>
      <c r="N764" s="2">
        <v>43641.934722222199</v>
      </c>
      <c r="O764" s="2">
        <v>43641.935416666704</v>
      </c>
      <c r="P764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1343</v>
      </c>
      <c r="Q764" s="5">
        <f>IF(MOVALMOXA[[#This Row],[TIPOMOVIMENTACAO]]=1,Q763-MOVALMOXA[[#This Row],[QUANTIDADE]],IF(MOVALMOXA[[#This Row],[TIPOMOVIMENTACAO]]=26,Q763-MOVALMOXA[[#This Row],[QUANTIDADE]],IF(MOVALMOXA[[#This Row],[TIPOMOVIMENTACAO]]=33,Q763-MOVALMOXA[[#This Row],[QUANTIDADE]],Q763+MOVALMOXA[[#This Row],[QUANTIDADE]])))</f>
        <v>1342</v>
      </c>
      <c r="R764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764" s="5" t="str">
        <f>IF(MOVALMOXA[[#This Row],[SALDO_ATUAL_J]]=MOVALMOXA[[#This Row],[SALDOATUAL]],"OK","DIF")</f>
        <v>DIF</v>
      </c>
      <c r="T764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1343, SALDOATUAL = 1342 WHERE HANDLE = 8513973)</v>
      </c>
    </row>
    <row r="765" spans="1:20">
      <c r="A765">
        <v>764</v>
      </c>
      <c r="B765">
        <v>8513982</v>
      </c>
      <c r="C765">
        <v>113</v>
      </c>
      <c r="D765">
        <v>103</v>
      </c>
      <c r="E765">
        <v>6</v>
      </c>
      <c r="F765">
        <v>1</v>
      </c>
      <c r="G765">
        <v>1348</v>
      </c>
      <c r="H765">
        <v>4</v>
      </c>
      <c r="I765">
        <v>1344</v>
      </c>
      <c r="K765">
        <v>4</v>
      </c>
      <c r="L765">
        <v>8922988</v>
      </c>
      <c r="M765" s="2">
        <v>43641.938888888901</v>
      </c>
      <c r="N765" s="2">
        <v>43641.938888888901</v>
      </c>
      <c r="O765" s="2">
        <v>43641.938888888901</v>
      </c>
      <c r="P765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1342</v>
      </c>
      <c r="Q765" s="5">
        <f>IF(MOVALMOXA[[#This Row],[TIPOMOVIMENTACAO]]=1,Q764-MOVALMOXA[[#This Row],[QUANTIDADE]],IF(MOVALMOXA[[#This Row],[TIPOMOVIMENTACAO]]=26,Q764-MOVALMOXA[[#This Row],[QUANTIDADE]],IF(MOVALMOXA[[#This Row],[TIPOMOVIMENTACAO]]=33,Q764-MOVALMOXA[[#This Row],[QUANTIDADE]],Q764+MOVALMOXA[[#This Row],[QUANTIDADE]])))</f>
        <v>1338</v>
      </c>
      <c r="R765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765" s="5" t="str">
        <f>IF(MOVALMOXA[[#This Row],[SALDO_ATUAL_J]]=MOVALMOXA[[#This Row],[SALDOATUAL]],"OK","DIF")</f>
        <v>DIF</v>
      </c>
      <c r="T765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1342, SALDOATUAL = 1338 WHERE HANDLE = 8513982)</v>
      </c>
    </row>
    <row r="766" spans="1:20">
      <c r="A766">
        <v>765</v>
      </c>
      <c r="B766">
        <v>8514119</v>
      </c>
      <c r="C766">
        <v>113</v>
      </c>
      <c r="D766">
        <v>103</v>
      </c>
      <c r="E766">
        <v>6</v>
      </c>
      <c r="F766">
        <v>1</v>
      </c>
      <c r="G766">
        <v>1344</v>
      </c>
      <c r="H766">
        <v>1</v>
      </c>
      <c r="I766">
        <v>1343</v>
      </c>
      <c r="K766">
        <v>4</v>
      </c>
      <c r="L766">
        <v>8923146</v>
      </c>
      <c r="M766" s="2">
        <v>43641.977083333302</v>
      </c>
      <c r="N766" s="2">
        <v>43641.977083333302</v>
      </c>
      <c r="O766" s="2">
        <v>43641.977083333302</v>
      </c>
      <c r="P766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1338</v>
      </c>
      <c r="Q766" s="5">
        <f>IF(MOVALMOXA[[#This Row],[TIPOMOVIMENTACAO]]=1,Q765-MOVALMOXA[[#This Row],[QUANTIDADE]],IF(MOVALMOXA[[#This Row],[TIPOMOVIMENTACAO]]=26,Q765-MOVALMOXA[[#This Row],[QUANTIDADE]],IF(MOVALMOXA[[#This Row],[TIPOMOVIMENTACAO]]=33,Q765-MOVALMOXA[[#This Row],[QUANTIDADE]],Q765+MOVALMOXA[[#This Row],[QUANTIDADE]])))</f>
        <v>1337</v>
      </c>
      <c r="R766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766" s="5" t="str">
        <f>IF(MOVALMOXA[[#This Row],[SALDO_ATUAL_J]]=MOVALMOXA[[#This Row],[SALDOATUAL]],"OK","DIF")</f>
        <v>DIF</v>
      </c>
      <c r="T766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1338, SALDOATUAL = 1337 WHERE HANDLE = 8514119)</v>
      </c>
    </row>
    <row r="767" spans="1:20">
      <c r="A767">
        <v>766</v>
      </c>
      <c r="B767">
        <v>8514122</v>
      </c>
      <c r="C767">
        <v>113</v>
      </c>
      <c r="D767">
        <v>103</v>
      </c>
      <c r="E767">
        <v>6</v>
      </c>
      <c r="F767">
        <v>1</v>
      </c>
      <c r="G767">
        <v>1343</v>
      </c>
      <c r="H767">
        <v>2</v>
      </c>
      <c r="I767">
        <v>1341</v>
      </c>
      <c r="K767">
        <v>4</v>
      </c>
      <c r="L767">
        <v>8923162</v>
      </c>
      <c r="M767" s="2">
        <v>43641.979861111096</v>
      </c>
      <c r="N767" s="2">
        <v>43641.979861111096</v>
      </c>
      <c r="O767" s="2">
        <v>43641.979861111096</v>
      </c>
      <c r="P767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1337</v>
      </c>
      <c r="Q767" s="5">
        <f>IF(MOVALMOXA[[#This Row],[TIPOMOVIMENTACAO]]=1,Q766-MOVALMOXA[[#This Row],[QUANTIDADE]],IF(MOVALMOXA[[#This Row],[TIPOMOVIMENTACAO]]=26,Q766-MOVALMOXA[[#This Row],[QUANTIDADE]],IF(MOVALMOXA[[#This Row],[TIPOMOVIMENTACAO]]=33,Q766-MOVALMOXA[[#This Row],[QUANTIDADE]],Q766+MOVALMOXA[[#This Row],[QUANTIDADE]])))</f>
        <v>1335</v>
      </c>
      <c r="R767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767" s="5" t="str">
        <f>IF(MOVALMOXA[[#This Row],[SALDO_ATUAL_J]]=MOVALMOXA[[#This Row],[SALDOATUAL]],"OK","DIF")</f>
        <v>DIF</v>
      </c>
      <c r="T767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1337, SALDOATUAL = 1335 WHERE HANDLE = 8514122)</v>
      </c>
    </row>
    <row r="768" spans="1:20">
      <c r="A768">
        <v>767</v>
      </c>
      <c r="B768">
        <v>8514162</v>
      </c>
      <c r="C768">
        <v>113</v>
      </c>
      <c r="D768">
        <v>103</v>
      </c>
      <c r="E768">
        <v>6</v>
      </c>
      <c r="F768">
        <v>1</v>
      </c>
      <c r="G768">
        <v>1341</v>
      </c>
      <c r="H768">
        <v>1</v>
      </c>
      <c r="I768">
        <v>1340</v>
      </c>
      <c r="K768">
        <v>4</v>
      </c>
      <c r="L768">
        <v>8923224</v>
      </c>
      <c r="M768" s="2">
        <v>43642.016666666699</v>
      </c>
      <c r="N768" s="2">
        <v>43642.016666666699</v>
      </c>
      <c r="O768" s="2">
        <v>43642.017361111102</v>
      </c>
      <c r="P768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1335</v>
      </c>
      <c r="Q768" s="5">
        <f>IF(MOVALMOXA[[#This Row],[TIPOMOVIMENTACAO]]=1,Q767-MOVALMOXA[[#This Row],[QUANTIDADE]],IF(MOVALMOXA[[#This Row],[TIPOMOVIMENTACAO]]=26,Q767-MOVALMOXA[[#This Row],[QUANTIDADE]],IF(MOVALMOXA[[#This Row],[TIPOMOVIMENTACAO]]=33,Q767-MOVALMOXA[[#This Row],[QUANTIDADE]],Q767+MOVALMOXA[[#This Row],[QUANTIDADE]])))</f>
        <v>1334</v>
      </c>
      <c r="R768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768" s="5" t="str">
        <f>IF(MOVALMOXA[[#This Row],[SALDO_ATUAL_J]]=MOVALMOXA[[#This Row],[SALDOATUAL]],"OK","DIF")</f>
        <v>DIF</v>
      </c>
      <c r="T768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1335, SALDOATUAL = 1334 WHERE HANDLE = 8514162)</v>
      </c>
    </row>
    <row r="769" spans="1:20">
      <c r="A769">
        <v>768</v>
      </c>
      <c r="B769">
        <v>8514167</v>
      </c>
      <c r="C769">
        <v>113</v>
      </c>
      <c r="D769">
        <v>103</v>
      </c>
      <c r="E769">
        <v>6</v>
      </c>
      <c r="F769">
        <v>1</v>
      </c>
      <c r="G769">
        <v>1340</v>
      </c>
      <c r="H769">
        <v>1</v>
      </c>
      <c r="I769">
        <v>1339</v>
      </c>
      <c r="K769">
        <v>4</v>
      </c>
      <c r="L769">
        <v>8923231</v>
      </c>
      <c r="M769" s="2">
        <v>43642.017361111102</v>
      </c>
      <c r="N769" s="2">
        <v>43642.017361111102</v>
      </c>
      <c r="O769" s="2">
        <v>43642.0180555556</v>
      </c>
      <c r="P769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1334</v>
      </c>
      <c r="Q769" s="5">
        <f>IF(MOVALMOXA[[#This Row],[TIPOMOVIMENTACAO]]=1,Q768-MOVALMOXA[[#This Row],[QUANTIDADE]],IF(MOVALMOXA[[#This Row],[TIPOMOVIMENTACAO]]=26,Q768-MOVALMOXA[[#This Row],[QUANTIDADE]],IF(MOVALMOXA[[#This Row],[TIPOMOVIMENTACAO]]=33,Q768-MOVALMOXA[[#This Row],[QUANTIDADE]],Q768+MOVALMOXA[[#This Row],[QUANTIDADE]])))</f>
        <v>1333</v>
      </c>
      <c r="R769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769" s="5" t="str">
        <f>IF(MOVALMOXA[[#This Row],[SALDO_ATUAL_J]]=MOVALMOXA[[#This Row],[SALDOATUAL]],"OK","DIF")</f>
        <v>DIF</v>
      </c>
      <c r="T769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1334, SALDOATUAL = 1333 WHERE HANDLE = 8514167)</v>
      </c>
    </row>
    <row r="770" spans="1:20">
      <c r="A770">
        <v>769</v>
      </c>
      <c r="B770">
        <v>8514170</v>
      </c>
      <c r="C770">
        <v>113</v>
      </c>
      <c r="D770">
        <v>103</v>
      </c>
      <c r="E770">
        <v>6</v>
      </c>
      <c r="F770">
        <v>1</v>
      </c>
      <c r="G770">
        <v>1339</v>
      </c>
      <c r="H770">
        <v>1</v>
      </c>
      <c r="I770">
        <v>1338</v>
      </c>
      <c r="K770">
        <v>4</v>
      </c>
      <c r="L770">
        <v>8923236</v>
      </c>
      <c r="M770" s="2">
        <v>43642.0180555556</v>
      </c>
      <c r="N770" s="2">
        <v>43642.0180555556</v>
      </c>
      <c r="O770" s="2">
        <v>43642.0180555556</v>
      </c>
      <c r="P770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1333</v>
      </c>
      <c r="Q770" s="5">
        <f>IF(MOVALMOXA[[#This Row],[TIPOMOVIMENTACAO]]=1,Q769-MOVALMOXA[[#This Row],[QUANTIDADE]],IF(MOVALMOXA[[#This Row],[TIPOMOVIMENTACAO]]=26,Q769-MOVALMOXA[[#This Row],[QUANTIDADE]],IF(MOVALMOXA[[#This Row],[TIPOMOVIMENTACAO]]=33,Q769-MOVALMOXA[[#This Row],[QUANTIDADE]],Q769+MOVALMOXA[[#This Row],[QUANTIDADE]])))</f>
        <v>1332</v>
      </c>
      <c r="R770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770" s="5" t="str">
        <f>IF(MOVALMOXA[[#This Row],[SALDO_ATUAL_J]]=MOVALMOXA[[#This Row],[SALDOATUAL]],"OK","DIF")</f>
        <v>DIF</v>
      </c>
      <c r="T770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1333, SALDOATUAL = 1332 WHERE HANDLE = 8514170)</v>
      </c>
    </row>
    <row r="771" spans="1:20">
      <c r="A771">
        <v>770</v>
      </c>
      <c r="B771">
        <v>8514175</v>
      </c>
      <c r="C771">
        <v>113</v>
      </c>
      <c r="D771">
        <v>103</v>
      </c>
      <c r="E771">
        <v>6</v>
      </c>
      <c r="F771">
        <v>1</v>
      </c>
      <c r="G771">
        <v>1338</v>
      </c>
      <c r="H771">
        <v>1</v>
      </c>
      <c r="I771">
        <v>1337</v>
      </c>
      <c r="K771">
        <v>4</v>
      </c>
      <c r="L771">
        <v>8923240</v>
      </c>
      <c r="M771" s="2">
        <v>43642.018750000003</v>
      </c>
      <c r="N771" s="2">
        <v>43642.018750000003</v>
      </c>
      <c r="O771" s="2">
        <v>43642.019444444399</v>
      </c>
      <c r="P771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1332</v>
      </c>
      <c r="Q771" s="5">
        <f>IF(MOVALMOXA[[#This Row],[TIPOMOVIMENTACAO]]=1,Q770-MOVALMOXA[[#This Row],[QUANTIDADE]],IF(MOVALMOXA[[#This Row],[TIPOMOVIMENTACAO]]=26,Q770-MOVALMOXA[[#This Row],[QUANTIDADE]],IF(MOVALMOXA[[#This Row],[TIPOMOVIMENTACAO]]=33,Q770-MOVALMOXA[[#This Row],[QUANTIDADE]],Q770+MOVALMOXA[[#This Row],[QUANTIDADE]])))</f>
        <v>1331</v>
      </c>
      <c r="R771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771" s="5" t="str">
        <f>IF(MOVALMOXA[[#This Row],[SALDO_ATUAL_J]]=MOVALMOXA[[#This Row],[SALDOATUAL]],"OK","DIF")</f>
        <v>DIF</v>
      </c>
      <c r="T771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1332, SALDOATUAL = 1331 WHERE HANDLE = 8514175)</v>
      </c>
    </row>
    <row r="772" spans="1:20">
      <c r="A772">
        <v>771</v>
      </c>
      <c r="B772">
        <v>8514176</v>
      </c>
      <c r="C772">
        <v>113</v>
      </c>
      <c r="D772">
        <v>103</v>
      </c>
      <c r="E772">
        <v>6</v>
      </c>
      <c r="F772">
        <v>1</v>
      </c>
      <c r="G772">
        <v>1337</v>
      </c>
      <c r="H772">
        <v>1</v>
      </c>
      <c r="I772">
        <v>1336</v>
      </c>
      <c r="K772">
        <v>4</v>
      </c>
      <c r="L772">
        <v>8923245</v>
      </c>
      <c r="M772" s="2">
        <v>43642.019444444399</v>
      </c>
      <c r="N772" s="2">
        <v>43642.019444444399</v>
      </c>
      <c r="O772" s="2">
        <v>43642.019444444399</v>
      </c>
      <c r="P772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1331</v>
      </c>
      <c r="Q772" s="5">
        <f>IF(MOVALMOXA[[#This Row],[TIPOMOVIMENTACAO]]=1,Q771-MOVALMOXA[[#This Row],[QUANTIDADE]],IF(MOVALMOXA[[#This Row],[TIPOMOVIMENTACAO]]=26,Q771-MOVALMOXA[[#This Row],[QUANTIDADE]],IF(MOVALMOXA[[#This Row],[TIPOMOVIMENTACAO]]=33,Q771-MOVALMOXA[[#This Row],[QUANTIDADE]],Q771+MOVALMOXA[[#This Row],[QUANTIDADE]])))</f>
        <v>1330</v>
      </c>
      <c r="R772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772" s="5" t="str">
        <f>IF(MOVALMOXA[[#This Row],[SALDO_ATUAL_J]]=MOVALMOXA[[#This Row],[SALDOATUAL]],"OK","DIF")</f>
        <v>DIF</v>
      </c>
      <c r="T772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1331, SALDOATUAL = 1330 WHERE HANDLE = 8514176)</v>
      </c>
    </row>
    <row r="773" spans="1:20">
      <c r="A773">
        <v>772</v>
      </c>
      <c r="B773">
        <v>8514183</v>
      </c>
      <c r="C773">
        <v>113</v>
      </c>
      <c r="D773">
        <v>103</v>
      </c>
      <c r="E773">
        <v>6</v>
      </c>
      <c r="F773">
        <v>1</v>
      </c>
      <c r="G773">
        <v>1336</v>
      </c>
      <c r="H773">
        <v>2</v>
      </c>
      <c r="I773">
        <v>1334</v>
      </c>
      <c r="K773">
        <v>4</v>
      </c>
      <c r="L773">
        <v>8923251</v>
      </c>
      <c r="M773" s="2">
        <v>43642.020138888904</v>
      </c>
      <c r="N773" s="2">
        <v>43642.020138888904</v>
      </c>
      <c r="O773" s="2">
        <v>43642.020138888904</v>
      </c>
      <c r="P773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1330</v>
      </c>
      <c r="Q773" s="5">
        <f>IF(MOVALMOXA[[#This Row],[TIPOMOVIMENTACAO]]=1,Q772-MOVALMOXA[[#This Row],[QUANTIDADE]],IF(MOVALMOXA[[#This Row],[TIPOMOVIMENTACAO]]=26,Q772-MOVALMOXA[[#This Row],[QUANTIDADE]],IF(MOVALMOXA[[#This Row],[TIPOMOVIMENTACAO]]=33,Q772-MOVALMOXA[[#This Row],[QUANTIDADE]],Q772+MOVALMOXA[[#This Row],[QUANTIDADE]])))</f>
        <v>1328</v>
      </c>
      <c r="R773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773" s="5" t="str">
        <f>IF(MOVALMOXA[[#This Row],[SALDO_ATUAL_J]]=MOVALMOXA[[#This Row],[SALDOATUAL]],"OK","DIF")</f>
        <v>DIF</v>
      </c>
      <c r="T773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1330, SALDOATUAL = 1328 WHERE HANDLE = 8514183)</v>
      </c>
    </row>
    <row r="774" spans="1:20">
      <c r="A774">
        <v>773</v>
      </c>
      <c r="B774">
        <v>8514189</v>
      </c>
      <c r="C774">
        <v>113</v>
      </c>
      <c r="D774">
        <v>103</v>
      </c>
      <c r="E774">
        <v>6</v>
      </c>
      <c r="F774">
        <v>1</v>
      </c>
      <c r="G774">
        <v>1334</v>
      </c>
      <c r="H774">
        <v>2</v>
      </c>
      <c r="I774">
        <v>1332</v>
      </c>
      <c r="K774">
        <v>4</v>
      </c>
      <c r="L774">
        <v>8923259</v>
      </c>
      <c r="M774" s="2">
        <v>43642.024305555598</v>
      </c>
      <c r="N774" s="2">
        <v>43642.024305555598</v>
      </c>
      <c r="O774" s="2">
        <v>43642.025000000001</v>
      </c>
      <c r="P774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1328</v>
      </c>
      <c r="Q774" s="5">
        <f>IF(MOVALMOXA[[#This Row],[TIPOMOVIMENTACAO]]=1,Q773-MOVALMOXA[[#This Row],[QUANTIDADE]],IF(MOVALMOXA[[#This Row],[TIPOMOVIMENTACAO]]=26,Q773-MOVALMOXA[[#This Row],[QUANTIDADE]],IF(MOVALMOXA[[#This Row],[TIPOMOVIMENTACAO]]=33,Q773-MOVALMOXA[[#This Row],[QUANTIDADE]],Q773+MOVALMOXA[[#This Row],[QUANTIDADE]])))</f>
        <v>1326</v>
      </c>
      <c r="R774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774" s="5" t="str">
        <f>IF(MOVALMOXA[[#This Row],[SALDO_ATUAL_J]]=MOVALMOXA[[#This Row],[SALDOATUAL]],"OK","DIF")</f>
        <v>DIF</v>
      </c>
      <c r="T774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1328, SALDOATUAL = 1326 WHERE HANDLE = 8514189)</v>
      </c>
    </row>
    <row r="775" spans="1:20">
      <c r="A775">
        <v>774</v>
      </c>
      <c r="B775">
        <v>8514195</v>
      </c>
      <c r="C775">
        <v>113</v>
      </c>
      <c r="D775">
        <v>103</v>
      </c>
      <c r="E775">
        <v>6</v>
      </c>
      <c r="F775">
        <v>1</v>
      </c>
      <c r="G775">
        <v>1332</v>
      </c>
      <c r="H775">
        <v>1</v>
      </c>
      <c r="I775">
        <v>1331</v>
      </c>
      <c r="K775">
        <v>4</v>
      </c>
      <c r="L775">
        <v>8923269</v>
      </c>
      <c r="M775" s="2">
        <v>43642.025694444397</v>
      </c>
      <c r="N775" s="2">
        <v>43642.025694444397</v>
      </c>
      <c r="O775" s="2">
        <v>43642.025694444397</v>
      </c>
      <c r="P775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1326</v>
      </c>
      <c r="Q775" s="5">
        <f>IF(MOVALMOXA[[#This Row],[TIPOMOVIMENTACAO]]=1,Q774-MOVALMOXA[[#This Row],[QUANTIDADE]],IF(MOVALMOXA[[#This Row],[TIPOMOVIMENTACAO]]=26,Q774-MOVALMOXA[[#This Row],[QUANTIDADE]],IF(MOVALMOXA[[#This Row],[TIPOMOVIMENTACAO]]=33,Q774-MOVALMOXA[[#This Row],[QUANTIDADE]],Q774+MOVALMOXA[[#This Row],[QUANTIDADE]])))</f>
        <v>1325</v>
      </c>
      <c r="R775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775" s="5" t="str">
        <f>IF(MOVALMOXA[[#This Row],[SALDO_ATUAL_J]]=MOVALMOXA[[#This Row],[SALDOATUAL]],"OK","DIF")</f>
        <v>DIF</v>
      </c>
      <c r="T775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1326, SALDOATUAL = 1325 WHERE HANDLE = 8514195)</v>
      </c>
    </row>
    <row r="776" spans="1:20">
      <c r="A776">
        <v>775</v>
      </c>
      <c r="B776">
        <v>8514214</v>
      </c>
      <c r="C776">
        <v>113</v>
      </c>
      <c r="D776">
        <v>103</v>
      </c>
      <c r="E776">
        <v>6</v>
      </c>
      <c r="F776">
        <v>1</v>
      </c>
      <c r="G776">
        <v>1331</v>
      </c>
      <c r="H776">
        <v>2</v>
      </c>
      <c r="I776">
        <v>1329</v>
      </c>
      <c r="K776">
        <v>4</v>
      </c>
      <c r="L776">
        <v>8923296</v>
      </c>
      <c r="M776" s="2">
        <v>43642.063194444403</v>
      </c>
      <c r="N776" s="2">
        <v>43642.063194444403</v>
      </c>
      <c r="O776" s="2">
        <v>43642.063888888901</v>
      </c>
      <c r="P776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1325</v>
      </c>
      <c r="Q776" s="5">
        <f>IF(MOVALMOXA[[#This Row],[TIPOMOVIMENTACAO]]=1,Q775-MOVALMOXA[[#This Row],[QUANTIDADE]],IF(MOVALMOXA[[#This Row],[TIPOMOVIMENTACAO]]=26,Q775-MOVALMOXA[[#This Row],[QUANTIDADE]],IF(MOVALMOXA[[#This Row],[TIPOMOVIMENTACAO]]=33,Q775-MOVALMOXA[[#This Row],[QUANTIDADE]],Q775+MOVALMOXA[[#This Row],[QUANTIDADE]])))</f>
        <v>1323</v>
      </c>
      <c r="R776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776" s="5" t="str">
        <f>IF(MOVALMOXA[[#This Row],[SALDO_ATUAL_J]]=MOVALMOXA[[#This Row],[SALDOATUAL]],"OK","DIF")</f>
        <v>DIF</v>
      </c>
      <c r="T776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1325, SALDOATUAL = 1323 WHERE HANDLE = 8514214)</v>
      </c>
    </row>
    <row r="777" spans="1:20">
      <c r="A777">
        <v>776</v>
      </c>
      <c r="B777">
        <v>8514233</v>
      </c>
      <c r="C777">
        <v>113</v>
      </c>
      <c r="D777">
        <v>103</v>
      </c>
      <c r="E777">
        <v>6</v>
      </c>
      <c r="F777">
        <v>1</v>
      </c>
      <c r="G777">
        <v>1329</v>
      </c>
      <c r="H777">
        <v>1</v>
      </c>
      <c r="I777">
        <v>1328</v>
      </c>
      <c r="K777">
        <v>4</v>
      </c>
      <c r="L777">
        <v>8923322</v>
      </c>
      <c r="M777" s="2">
        <v>43642.105555555601</v>
      </c>
      <c r="N777" s="2">
        <v>43642.105555555601</v>
      </c>
      <c r="O777" s="2">
        <v>43642.105555555601</v>
      </c>
      <c r="P777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1323</v>
      </c>
      <c r="Q777" s="5">
        <f>IF(MOVALMOXA[[#This Row],[TIPOMOVIMENTACAO]]=1,Q776-MOVALMOXA[[#This Row],[QUANTIDADE]],IF(MOVALMOXA[[#This Row],[TIPOMOVIMENTACAO]]=26,Q776-MOVALMOXA[[#This Row],[QUANTIDADE]],IF(MOVALMOXA[[#This Row],[TIPOMOVIMENTACAO]]=33,Q776-MOVALMOXA[[#This Row],[QUANTIDADE]],Q776+MOVALMOXA[[#This Row],[QUANTIDADE]])))</f>
        <v>1322</v>
      </c>
      <c r="R777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777" s="5" t="str">
        <f>IF(MOVALMOXA[[#This Row],[SALDO_ATUAL_J]]=MOVALMOXA[[#This Row],[SALDOATUAL]],"OK","DIF")</f>
        <v>DIF</v>
      </c>
      <c r="T777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1323, SALDOATUAL = 1322 WHERE HANDLE = 8514233)</v>
      </c>
    </row>
    <row r="778" spans="1:20">
      <c r="A778">
        <v>777</v>
      </c>
      <c r="B778">
        <v>8514238</v>
      </c>
      <c r="C778">
        <v>113</v>
      </c>
      <c r="D778">
        <v>103</v>
      </c>
      <c r="E778">
        <v>6</v>
      </c>
      <c r="F778">
        <v>1</v>
      </c>
      <c r="G778">
        <v>1328</v>
      </c>
      <c r="H778">
        <v>2</v>
      </c>
      <c r="I778">
        <v>1326</v>
      </c>
      <c r="K778">
        <v>4</v>
      </c>
      <c r="L778">
        <v>8923332</v>
      </c>
      <c r="M778" s="2">
        <v>43642.109722222202</v>
      </c>
      <c r="N778" s="2">
        <v>43642.109722222202</v>
      </c>
      <c r="O778" s="2">
        <v>43642.110416666699</v>
      </c>
      <c r="P778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1322</v>
      </c>
      <c r="Q778" s="5">
        <f>IF(MOVALMOXA[[#This Row],[TIPOMOVIMENTACAO]]=1,Q777-MOVALMOXA[[#This Row],[QUANTIDADE]],IF(MOVALMOXA[[#This Row],[TIPOMOVIMENTACAO]]=26,Q777-MOVALMOXA[[#This Row],[QUANTIDADE]],IF(MOVALMOXA[[#This Row],[TIPOMOVIMENTACAO]]=33,Q777-MOVALMOXA[[#This Row],[QUANTIDADE]],Q777+MOVALMOXA[[#This Row],[QUANTIDADE]])))</f>
        <v>1320</v>
      </c>
      <c r="R778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778" s="5" t="str">
        <f>IF(MOVALMOXA[[#This Row],[SALDO_ATUAL_J]]=MOVALMOXA[[#This Row],[SALDOATUAL]],"OK","DIF")</f>
        <v>DIF</v>
      </c>
      <c r="T778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1322, SALDOATUAL = 1320 WHERE HANDLE = 8514238)</v>
      </c>
    </row>
    <row r="779" spans="1:20">
      <c r="A779">
        <v>778</v>
      </c>
      <c r="B779">
        <v>8514243</v>
      </c>
      <c r="C779">
        <v>113</v>
      </c>
      <c r="D779">
        <v>103</v>
      </c>
      <c r="E779">
        <v>6</v>
      </c>
      <c r="F779">
        <v>1</v>
      </c>
      <c r="G779">
        <v>1326</v>
      </c>
      <c r="H779">
        <v>1</v>
      </c>
      <c r="I779">
        <v>1325</v>
      </c>
      <c r="K779">
        <v>4</v>
      </c>
      <c r="L779">
        <v>8923338</v>
      </c>
      <c r="M779" s="2">
        <v>43642.113888888904</v>
      </c>
      <c r="N779" s="2">
        <v>43642.113888888904</v>
      </c>
      <c r="O779" s="2">
        <v>43642.114583333299</v>
      </c>
      <c r="P779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1320</v>
      </c>
      <c r="Q779" s="5">
        <f>IF(MOVALMOXA[[#This Row],[TIPOMOVIMENTACAO]]=1,Q778-MOVALMOXA[[#This Row],[QUANTIDADE]],IF(MOVALMOXA[[#This Row],[TIPOMOVIMENTACAO]]=26,Q778-MOVALMOXA[[#This Row],[QUANTIDADE]],IF(MOVALMOXA[[#This Row],[TIPOMOVIMENTACAO]]=33,Q778-MOVALMOXA[[#This Row],[QUANTIDADE]],Q778+MOVALMOXA[[#This Row],[QUANTIDADE]])))</f>
        <v>1319</v>
      </c>
      <c r="R779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779" s="5" t="str">
        <f>IF(MOVALMOXA[[#This Row],[SALDO_ATUAL_J]]=MOVALMOXA[[#This Row],[SALDOATUAL]],"OK","DIF")</f>
        <v>DIF</v>
      </c>
      <c r="T779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1320, SALDOATUAL = 1319 WHERE HANDLE = 8514243)</v>
      </c>
    </row>
    <row r="780" spans="1:20">
      <c r="A780">
        <v>779</v>
      </c>
      <c r="B780">
        <v>8514246</v>
      </c>
      <c r="C780">
        <v>113</v>
      </c>
      <c r="D780">
        <v>103</v>
      </c>
      <c r="E780">
        <v>6</v>
      </c>
      <c r="F780">
        <v>1</v>
      </c>
      <c r="G780">
        <v>1325</v>
      </c>
      <c r="H780">
        <v>2</v>
      </c>
      <c r="I780">
        <v>1323</v>
      </c>
      <c r="K780">
        <v>4</v>
      </c>
      <c r="L780">
        <v>8923342</v>
      </c>
      <c r="M780" s="2">
        <v>43642.117361111101</v>
      </c>
      <c r="N780" s="2">
        <v>43642.117361111101</v>
      </c>
      <c r="O780" s="2">
        <v>43642.118055555598</v>
      </c>
      <c r="P780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1319</v>
      </c>
      <c r="Q780" s="5">
        <f>IF(MOVALMOXA[[#This Row],[TIPOMOVIMENTACAO]]=1,Q779-MOVALMOXA[[#This Row],[QUANTIDADE]],IF(MOVALMOXA[[#This Row],[TIPOMOVIMENTACAO]]=26,Q779-MOVALMOXA[[#This Row],[QUANTIDADE]],IF(MOVALMOXA[[#This Row],[TIPOMOVIMENTACAO]]=33,Q779-MOVALMOXA[[#This Row],[QUANTIDADE]],Q779+MOVALMOXA[[#This Row],[QUANTIDADE]])))</f>
        <v>1317</v>
      </c>
      <c r="R780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780" s="5" t="str">
        <f>IF(MOVALMOXA[[#This Row],[SALDO_ATUAL_J]]=MOVALMOXA[[#This Row],[SALDOATUAL]],"OK","DIF")</f>
        <v>DIF</v>
      </c>
      <c r="T780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1319, SALDOATUAL = 1317 WHERE HANDLE = 8514246)</v>
      </c>
    </row>
    <row r="781" spans="1:20">
      <c r="A781">
        <v>780</v>
      </c>
      <c r="B781">
        <v>8514252</v>
      </c>
      <c r="C781">
        <v>113</v>
      </c>
      <c r="D781">
        <v>103</v>
      </c>
      <c r="E781">
        <v>6</v>
      </c>
      <c r="F781">
        <v>1</v>
      </c>
      <c r="G781">
        <v>1323</v>
      </c>
      <c r="H781">
        <v>2</v>
      </c>
      <c r="I781">
        <v>1321</v>
      </c>
      <c r="K781">
        <v>4</v>
      </c>
      <c r="L781">
        <v>8923353</v>
      </c>
      <c r="M781" s="2">
        <v>43642.120833333298</v>
      </c>
      <c r="N781" s="2">
        <v>43642.120833333298</v>
      </c>
      <c r="O781" s="2">
        <v>43642.121527777803</v>
      </c>
      <c r="P781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1317</v>
      </c>
      <c r="Q781" s="5">
        <f>IF(MOVALMOXA[[#This Row],[TIPOMOVIMENTACAO]]=1,Q780-MOVALMOXA[[#This Row],[QUANTIDADE]],IF(MOVALMOXA[[#This Row],[TIPOMOVIMENTACAO]]=26,Q780-MOVALMOXA[[#This Row],[QUANTIDADE]],IF(MOVALMOXA[[#This Row],[TIPOMOVIMENTACAO]]=33,Q780-MOVALMOXA[[#This Row],[QUANTIDADE]],Q780+MOVALMOXA[[#This Row],[QUANTIDADE]])))</f>
        <v>1315</v>
      </c>
      <c r="R781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781" s="5" t="str">
        <f>IF(MOVALMOXA[[#This Row],[SALDO_ATUAL_J]]=MOVALMOXA[[#This Row],[SALDOATUAL]],"OK","DIF")</f>
        <v>DIF</v>
      </c>
      <c r="T781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1317, SALDOATUAL = 1315 WHERE HANDLE = 8514252)</v>
      </c>
    </row>
    <row r="782" spans="1:20">
      <c r="A782">
        <v>781</v>
      </c>
      <c r="B782">
        <v>8514256</v>
      </c>
      <c r="C782">
        <v>113</v>
      </c>
      <c r="D782">
        <v>103</v>
      </c>
      <c r="E782">
        <v>6</v>
      </c>
      <c r="F782">
        <v>1</v>
      </c>
      <c r="G782">
        <v>1321</v>
      </c>
      <c r="H782">
        <v>1</v>
      </c>
      <c r="I782">
        <v>1320</v>
      </c>
      <c r="K782">
        <v>4</v>
      </c>
      <c r="L782">
        <v>8923360</v>
      </c>
      <c r="M782" s="2">
        <v>43642.163888888899</v>
      </c>
      <c r="N782" s="2">
        <v>43642.163888888899</v>
      </c>
      <c r="O782" s="2">
        <v>43642.163888888899</v>
      </c>
      <c r="P782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1315</v>
      </c>
      <c r="Q782" s="5">
        <f>IF(MOVALMOXA[[#This Row],[TIPOMOVIMENTACAO]]=1,Q781-MOVALMOXA[[#This Row],[QUANTIDADE]],IF(MOVALMOXA[[#This Row],[TIPOMOVIMENTACAO]]=26,Q781-MOVALMOXA[[#This Row],[QUANTIDADE]],IF(MOVALMOXA[[#This Row],[TIPOMOVIMENTACAO]]=33,Q781-MOVALMOXA[[#This Row],[QUANTIDADE]],Q781+MOVALMOXA[[#This Row],[QUANTIDADE]])))</f>
        <v>1314</v>
      </c>
      <c r="R782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782" s="5" t="str">
        <f>IF(MOVALMOXA[[#This Row],[SALDO_ATUAL_J]]=MOVALMOXA[[#This Row],[SALDOATUAL]],"OK","DIF")</f>
        <v>DIF</v>
      </c>
      <c r="T782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1315, SALDOATUAL = 1314 WHERE HANDLE = 8514256)</v>
      </c>
    </row>
    <row r="783" spans="1:20">
      <c r="A783">
        <v>782</v>
      </c>
      <c r="B783">
        <v>8514259</v>
      </c>
      <c r="C783">
        <v>113</v>
      </c>
      <c r="D783">
        <v>103</v>
      </c>
      <c r="E783">
        <v>6</v>
      </c>
      <c r="F783">
        <v>1</v>
      </c>
      <c r="G783">
        <v>1320</v>
      </c>
      <c r="H783">
        <v>1</v>
      </c>
      <c r="I783">
        <v>1319</v>
      </c>
      <c r="K783">
        <v>4</v>
      </c>
      <c r="L783">
        <v>8923362</v>
      </c>
      <c r="M783" s="2">
        <v>43642.1652777778</v>
      </c>
      <c r="N783" s="2">
        <v>43642.1652777778</v>
      </c>
      <c r="O783" s="2">
        <v>43642.1652777778</v>
      </c>
      <c r="P783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1314</v>
      </c>
      <c r="Q783" s="5">
        <f>IF(MOVALMOXA[[#This Row],[TIPOMOVIMENTACAO]]=1,Q782-MOVALMOXA[[#This Row],[QUANTIDADE]],IF(MOVALMOXA[[#This Row],[TIPOMOVIMENTACAO]]=26,Q782-MOVALMOXA[[#This Row],[QUANTIDADE]],IF(MOVALMOXA[[#This Row],[TIPOMOVIMENTACAO]]=33,Q782-MOVALMOXA[[#This Row],[QUANTIDADE]],Q782+MOVALMOXA[[#This Row],[QUANTIDADE]])))</f>
        <v>1313</v>
      </c>
      <c r="R783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783" s="5" t="str">
        <f>IF(MOVALMOXA[[#This Row],[SALDO_ATUAL_J]]=MOVALMOXA[[#This Row],[SALDOATUAL]],"OK","DIF")</f>
        <v>DIF</v>
      </c>
      <c r="T783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1314, SALDOATUAL = 1313 WHERE HANDLE = 8514259)</v>
      </c>
    </row>
    <row r="784" spans="1:20">
      <c r="A784">
        <v>783</v>
      </c>
      <c r="B784">
        <v>8514262</v>
      </c>
      <c r="C784">
        <v>113</v>
      </c>
      <c r="D784">
        <v>103</v>
      </c>
      <c r="E784">
        <v>6</v>
      </c>
      <c r="F784">
        <v>1</v>
      </c>
      <c r="G784">
        <v>1319</v>
      </c>
      <c r="H784">
        <v>2</v>
      </c>
      <c r="I784">
        <v>1317</v>
      </c>
      <c r="K784">
        <v>4</v>
      </c>
      <c r="L784">
        <v>8923365</v>
      </c>
      <c r="M784" s="2">
        <v>43642.165972222203</v>
      </c>
      <c r="N784" s="2">
        <v>43642.165972222203</v>
      </c>
      <c r="O784" s="2">
        <v>43642.166666666701</v>
      </c>
      <c r="P784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1313</v>
      </c>
      <c r="Q784" s="5">
        <f>IF(MOVALMOXA[[#This Row],[TIPOMOVIMENTACAO]]=1,Q783-MOVALMOXA[[#This Row],[QUANTIDADE]],IF(MOVALMOXA[[#This Row],[TIPOMOVIMENTACAO]]=26,Q783-MOVALMOXA[[#This Row],[QUANTIDADE]],IF(MOVALMOXA[[#This Row],[TIPOMOVIMENTACAO]]=33,Q783-MOVALMOXA[[#This Row],[QUANTIDADE]],Q783+MOVALMOXA[[#This Row],[QUANTIDADE]])))</f>
        <v>1311</v>
      </c>
      <c r="R784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784" s="5" t="str">
        <f>IF(MOVALMOXA[[#This Row],[SALDO_ATUAL_J]]=MOVALMOXA[[#This Row],[SALDOATUAL]],"OK","DIF")</f>
        <v>DIF</v>
      </c>
      <c r="T784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1313, SALDOATUAL = 1311 WHERE HANDLE = 8514262)</v>
      </c>
    </row>
    <row r="785" spans="1:20">
      <c r="A785">
        <v>784</v>
      </c>
      <c r="B785">
        <v>8514270</v>
      </c>
      <c r="C785">
        <v>113</v>
      </c>
      <c r="D785">
        <v>103</v>
      </c>
      <c r="E785">
        <v>6</v>
      </c>
      <c r="F785">
        <v>1</v>
      </c>
      <c r="G785">
        <v>1317</v>
      </c>
      <c r="H785">
        <v>1</v>
      </c>
      <c r="I785">
        <v>1316</v>
      </c>
      <c r="K785">
        <v>4</v>
      </c>
      <c r="L785">
        <v>8923373</v>
      </c>
      <c r="M785" s="2">
        <v>43642.168055555601</v>
      </c>
      <c r="N785" s="2">
        <v>43642.168055555601</v>
      </c>
      <c r="O785" s="2">
        <v>43642.168055555601</v>
      </c>
      <c r="P785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1311</v>
      </c>
      <c r="Q785" s="5">
        <f>IF(MOVALMOXA[[#This Row],[TIPOMOVIMENTACAO]]=1,Q784-MOVALMOXA[[#This Row],[QUANTIDADE]],IF(MOVALMOXA[[#This Row],[TIPOMOVIMENTACAO]]=26,Q784-MOVALMOXA[[#This Row],[QUANTIDADE]],IF(MOVALMOXA[[#This Row],[TIPOMOVIMENTACAO]]=33,Q784-MOVALMOXA[[#This Row],[QUANTIDADE]],Q784+MOVALMOXA[[#This Row],[QUANTIDADE]])))</f>
        <v>1310</v>
      </c>
      <c r="R785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785" s="5" t="str">
        <f>IF(MOVALMOXA[[#This Row],[SALDO_ATUAL_J]]=MOVALMOXA[[#This Row],[SALDOATUAL]],"OK","DIF")</f>
        <v>DIF</v>
      </c>
      <c r="T785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1311, SALDOATUAL = 1310 WHERE HANDLE = 8514270)</v>
      </c>
    </row>
    <row r="786" spans="1:20">
      <c r="A786">
        <v>785</v>
      </c>
      <c r="B786">
        <v>8514286</v>
      </c>
      <c r="C786">
        <v>113</v>
      </c>
      <c r="D786">
        <v>103</v>
      </c>
      <c r="E786">
        <v>6</v>
      </c>
      <c r="F786">
        <v>1</v>
      </c>
      <c r="G786">
        <v>1316</v>
      </c>
      <c r="H786">
        <v>2</v>
      </c>
      <c r="I786">
        <v>1314</v>
      </c>
      <c r="K786">
        <v>4</v>
      </c>
      <c r="L786">
        <v>8923401</v>
      </c>
      <c r="M786" s="2">
        <v>43642.2319444444</v>
      </c>
      <c r="N786" s="2">
        <v>43642.2319444444</v>
      </c>
      <c r="O786" s="2">
        <v>43642.2319444444</v>
      </c>
      <c r="P786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1310</v>
      </c>
      <c r="Q786" s="5">
        <f>IF(MOVALMOXA[[#This Row],[TIPOMOVIMENTACAO]]=1,Q785-MOVALMOXA[[#This Row],[QUANTIDADE]],IF(MOVALMOXA[[#This Row],[TIPOMOVIMENTACAO]]=26,Q785-MOVALMOXA[[#This Row],[QUANTIDADE]],IF(MOVALMOXA[[#This Row],[TIPOMOVIMENTACAO]]=33,Q785-MOVALMOXA[[#This Row],[QUANTIDADE]],Q785+MOVALMOXA[[#This Row],[QUANTIDADE]])))</f>
        <v>1308</v>
      </c>
      <c r="R786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786" s="5" t="str">
        <f>IF(MOVALMOXA[[#This Row],[SALDO_ATUAL_J]]=MOVALMOXA[[#This Row],[SALDOATUAL]],"OK","DIF")</f>
        <v>DIF</v>
      </c>
      <c r="T786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1310, SALDOATUAL = 1308 WHERE HANDLE = 8514286)</v>
      </c>
    </row>
    <row r="787" spans="1:20">
      <c r="A787">
        <v>786</v>
      </c>
      <c r="B787">
        <v>8514317</v>
      </c>
      <c r="C787">
        <v>113</v>
      </c>
      <c r="D787">
        <v>103</v>
      </c>
      <c r="E787">
        <v>6</v>
      </c>
      <c r="F787">
        <v>1</v>
      </c>
      <c r="G787">
        <v>1314</v>
      </c>
      <c r="H787">
        <v>1</v>
      </c>
      <c r="I787">
        <v>1313</v>
      </c>
      <c r="K787">
        <v>4</v>
      </c>
      <c r="L787">
        <v>8923447</v>
      </c>
      <c r="M787" s="2">
        <v>43642.2722222222</v>
      </c>
      <c r="N787" s="2">
        <v>43642.2722222222</v>
      </c>
      <c r="O787" s="2">
        <v>43642.272916666698</v>
      </c>
      <c r="P787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1308</v>
      </c>
      <c r="Q787" s="5">
        <f>IF(MOVALMOXA[[#This Row],[TIPOMOVIMENTACAO]]=1,Q786-MOVALMOXA[[#This Row],[QUANTIDADE]],IF(MOVALMOXA[[#This Row],[TIPOMOVIMENTACAO]]=26,Q786-MOVALMOXA[[#This Row],[QUANTIDADE]],IF(MOVALMOXA[[#This Row],[TIPOMOVIMENTACAO]]=33,Q786-MOVALMOXA[[#This Row],[QUANTIDADE]],Q786+MOVALMOXA[[#This Row],[QUANTIDADE]])))</f>
        <v>1307</v>
      </c>
      <c r="R787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787" s="5" t="str">
        <f>IF(MOVALMOXA[[#This Row],[SALDO_ATUAL_J]]=MOVALMOXA[[#This Row],[SALDOATUAL]],"OK","DIF")</f>
        <v>DIF</v>
      </c>
      <c r="T787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1308, SALDOATUAL = 1307 WHERE HANDLE = 8514317)</v>
      </c>
    </row>
    <row r="788" spans="1:20">
      <c r="A788">
        <v>787</v>
      </c>
      <c r="B788">
        <v>8514329</v>
      </c>
      <c r="C788">
        <v>113</v>
      </c>
      <c r="D788">
        <v>103</v>
      </c>
      <c r="E788">
        <v>6</v>
      </c>
      <c r="F788">
        <v>1</v>
      </c>
      <c r="G788">
        <v>1313</v>
      </c>
      <c r="H788">
        <v>2</v>
      </c>
      <c r="I788">
        <v>1311</v>
      </c>
      <c r="K788">
        <v>4</v>
      </c>
      <c r="L788">
        <v>8923461</v>
      </c>
      <c r="M788" s="2">
        <v>43642.274305555598</v>
      </c>
      <c r="N788" s="2">
        <v>43642.274305555598</v>
      </c>
      <c r="O788" s="2">
        <v>43642.275000000001</v>
      </c>
      <c r="P788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1307</v>
      </c>
      <c r="Q788" s="5">
        <f>IF(MOVALMOXA[[#This Row],[TIPOMOVIMENTACAO]]=1,Q787-MOVALMOXA[[#This Row],[QUANTIDADE]],IF(MOVALMOXA[[#This Row],[TIPOMOVIMENTACAO]]=26,Q787-MOVALMOXA[[#This Row],[QUANTIDADE]],IF(MOVALMOXA[[#This Row],[TIPOMOVIMENTACAO]]=33,Q787-MOVALMOXA[[#This Row],[QUANTIDADE]],Q787+MOVALMOXA[[#This Row],[QUANTIDADE]])))</f>
        <v>1305</v>
      </c>
      <c r="R788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788" s="5" t="str">
        <f>IF(MOVALMOXA[[#This Row],[SALDO_ATUAL_J]]=MOVALMOXA[[#This Row],[SALDOATUAL]],"OK","DIF")</f>
        <v>DIF</v>
      </c>
      <c r="T788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1307, SALDOATUAL = 1305 WHERE HANDLE = 8514329)</v>
      </c>
    </row>
    <row r="789" spans="1:20">
      <c r="A789">
        <v>788</v>
      </c>
      <c r="B789">
        <v>8514339</v>
      </c>
      <c r="C789">
        <v>113</v>
      </c>
      <c r="D789">
        <v>103</v>
      </c>
      <c r="E789">
        <v>6</v>
      </c>
      <c r="F789">
        <v>1</v>
      </c>
      <c r="G789">
        <v>1311</v>
      </c>
      <c r="H789">
        <v>6</v>
      </c>
      <c r="I789">
        <v>1305</v>
      </c>
      <c r="K789">
        <v>4</v>
      </c>
      <c r="L789">
        <v>8923471</v>
      </c>
      <c r="M789" s="2">
        <v>43642.275694444397</v>
      </c>
      <c r="N789" s="2">
        <v>43642.275694444397</v>
      </c>
      <c r="O789" s="2">
        <v>43642.276388888902</v>
      </c>
      <c r="P789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1305</v>
      </c>
      <c r="Q789" s="5">
        <f>IF(MOVALMOXA[[#This Row],[TIPOMOVIMENTACAO]]=1,Q788-MOVALMOXA[[#This Row],[QUANTIDADE]],IF(MOVALMOXA[[#This Row],[TIPOMOVIMENTACAO]]=26,Q788-MOVALMOXA[[#This Row],[QUANTIDADE]],IF(MOVALMOXA[[#This Row],[TIPOMOVIMENTACAO]]=33,Q788-MOVALMOXA[[#This Row],[QUANTIDADE]],Q788+MOVALMOXA[[#This Row],[QUANTIDADE]])))</f>
        <v>1299</v>
      </c>
      <c r="R789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789" s="5" t="str">
        <f>IF(MOVALMOXA[[#This Row],[SALDO_ATUAL_J]]=MOVALMOXA[[#This Row],[SALDOATUAL]],"OK","DIF")</f>
        <v>DIF</v>
      </c>
      <c r="T789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1305, SALDOATUAL = 1299 WHERE HANDLE = 8514339)</v>
      </c>
    </row>
    <row r="790" spans="1:20">
      <c r="A790">
        <v>789</v>
      </c>
      <c r="B790">
        <v>8514358</v>
      </c>
      <c r="C790">
        <v>113</v>
      </c>
      <c r="D790">
        <v>103</v>
      </c>
      <c r="E790">
        <v>6</v>
      </c>
      <c r="F790">
        <v>1</v>
      </c>
      <c r="G790">
        <v>1305</v>
      </c>
      <c r="H790">
        <v>2</v>
      </c>
      <c r="I790">
        <v>1303</v>
      </c>
      <c r="K790">
        <v>4</v>
      </c>
      <c r="L790">
        <v>8923490</v>
      </c>
      <c r="M790" s="2">
        <v>43642.277777777803</v>
      </c>
      <c r="N790" s="2">
        <v>43642.277777777803</v>
      </c>
      <c r="O790" s="2">
        <v>43642.277777777803</v>
      </c>
      <c r="P790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1299</v>
      </c>
      <c r="Q790" s="5">
        <f>IF(MOVALMOXA[[#This Row],[TIPOMOVIMENTACAO]]=1,Q789-MOVALMOXA[[#This Row],[QUANTIDADE]],IF(MOVALMOXA[[#This Row],[TIPOMOVIMENTACAO]]=26,Q789-MOVALMOXA[[#This Row],[QUANTIDADE]],IF(MOVALMOXA[[#This Row],[TIPOMOVIMENTACAO]]=33,Q789-MOVALMOXA[[#This Row],[QUANTIDADE]],Q789+MOVALMOXA[[#This Row],[QUANTIDADE]])))</f>
        <v>1297</v>
      </c>
      <c r="R790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790" s="5" t="str">
        <f>IF(MOVALMOXA[[#This Row],[SALDO_ATUAL_J]]=MOVALMOXA[[#This Row],[SALDOATUAL]],"OK","DIF")</f>
        <v>DIF</v>
      </c>
      <c r="T790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1299, SALDOATUAL = 1297 WHERE HANDLE = 8514358)</v>
      </c>
    </row>
    <row r="791" spans="1:20">
      <c r="A791">
        <v>790</v>
      </c>
      <c r="B791">
        <v>8514373</v>
      </c>
      <c r="C791">
        <v>113</v>
      </c>
      <c r="D791">
        <v>103</v>
      </c>
      <c r="E791">
        <v>6</v>
      </c>
      <c r="F791">
        <v>1</v>
      </c>
      <c r="G791">
        <v>1303</v>
      </c>
      <c r="H791">
        <v>3</v>
      </c>
      <c r="I791">
        <v>1300</v>
      </c>
      <c r="K791">
        <v>4</v>
      </c>
      <c r="L791">
        <v>8923507</v>
      </c>
      <c r="M791" s="2">
        <v>43642.280555555597</v>
      </c>
      <c r="N791" s="2">
        <v>43642.280555555597</v>
      </c>
      <c r="O791" s="2">
        <v>43642.280555555597</v>
      </c>
      <c r="P791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1297</v>
      </c>
      <c r="Q791" s="5">
        <f>IF(MOVALMOXA[[#This Row],[TIPOMOVIMENTACAO]]=1,Q790-MOVALMOXA[[#This Row],[QUANTIDADE]],IF(MOVALMOXA[[#This Row],[TIPOMOVIMENTACAO]]=26,Q790-MOVALMOXA[[#This Row],[QUANTIDADE]],IF(MOVALMOXA[[#This Row],[TIPOMOVIMENTACAO]]=33,Q790-MOVALMOXA[[#This Row],[QUANTIDADE]],Q790+MOVALMOXA[[#This Row],[QUANTIDADE]])))</f>
        <v>1294</v>
      </c>
      <c r="R791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791" s="5" t="str">
        <f>IF(MOVALMOXA[[#This Row],[SALDO_ATUAL_J]]=MOVALMOXA[[#This Row],[SALDOATUAL]],"OK","DIF")</f>
        <v>DIF</v>
      </c>
      <c r="T791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1297, SALDOATUAL = 1294 WHERE HANDLE = 8514373)</v>
      </c>
    </row>
    <row r="792" spans="1:20">
      <c r="A792">
        <v>791</v>
      </c>
      <c r="B792">
        <v>8514386</v>
      </c>
      <c r="C792">
        <v>113</v>
      </c>
      <c r="D792">
        <v>103</v>
      </c>
      <c r="E792">
        <v>6</v>
      </c>
      <c r="F792">
        <v>1</v>
      </c>
      <c r="G792">
        <v>1300</v>
      </c>
      <c r="H792">
        <v>2</v>
      </c>
      <c r="I792">
        <v>1298</v>
      </c>
      <c r="K792">
        <v>4</v>
      </c>
      <c r="L792">
        <v>8923520</v>
      </c>
      <c r="M792" s="2">
        <v>43642.281944444403</v>
      </c>
      <c r="N792" s="2">
        <v>43642.281944444403</v>
      </c>
      <c r="O792" s="2">
        <v>43642.281944444403</v>
      </c>
      <c r="P792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1294</v>
      </c>
      <c r="Q792" s="5">
        <f>IF(MOVALMOXA[[#This Row],[TIPOMOVIMENTACAO]]=1,Q791-MOVALMOXA[[#This Row],[QUANTIDADE]],IF(MOVALMOXA[[#This Row],[TIPOMOVIMENTACAO]]=26,Q791-MOVALMOXA[[#This Row],[QUANTIDADE]],IF(MOVALMOXA[[#This Row],[TIPOMOVIMENTACAO]]=33,Q791-MOVALMOXA[[#This Row],[QUANTIDADE]],Q791+MOVALMOXA[[#This Row],[QUANTIDADE]])))</f>
        <v>1292</v>
      </c>
      <c r="R792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792" s="5" t="str">
        <f>IF(MOVALMOXA[[#This Row],[SALDO_ATUAL_J]]=MOVALMOXA[[#This Row],[SALDOATUAL]],"OK","DIF")</f>
        <v>DIF</v>
      </c>
      <c r="T792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1294, SALDOATUAL = 1292 WHERE HANDLE = 8514386)</v>
      </c>
    </row>
    <row r="793" spans="1:20">
      <c r="A793">
        <v>792</v>
      </c>
      <c r="B793">
        <v>8514395</v>
      </c>
      <c r="C793">
        <v>113</v>
      </c>
      <c r="D793">
        <v>103</v>
      </c>
      <c r="E793">
        <v>6</v>
      </c>
      <c r="F793">
        <v>1</v>
      </c>
      <c r="G793">
        <v>1298</v>
      </c>
      <c r="H793">
        <v>2</v>
      </c>
      <c r="I793">
        <v>1296</v>
      </c>
      <c r="K793">
        <v>4</v>
      </c>
      <c r="L793">
        <v>8923529</v>
      </c>
      <c r="M793" s="2">
        <v>43642.283333333296</v>
      </c>
      <c r="N793" s="2">
        <v>43642.283333333296</v>
      </c>
      <c r="O793" s="2">
        <v>43642.283333333296</v>
      </c>
      <c r="P793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1292</v>
      </c>
      <c r="Q793" s="5">
        <f>IF(MOVALMOXA[[#This Row],[TIPOMOVIMENTACAO]]=1,Q792-MOVALMOXA[[#This Row],[QUANTIDADE]],IF(MOVALMOXA[[#This Row],[TIPOMOVIMENTACAO]]=26,Q792-MOVALMOXA[[#This Row],[QUANTIDADE]],IF(MOVALMOXA[[#This Row],[TIPOMOVIMENTACAO]]=33,Q792-MOVALMOXA[[#This Row],[QUANTIDADE]],Q792+MOVALMOXA[[#This Row],[QUANTIDADE]])))</f>
        <v>1290</v>
      </c>
      <c r="R793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793" s="5" t="str">
        <f>IF(MOVALMOXA[[#This Row],[SALDO_ATUAL_J]]=MOVALMOXA[[#This Row],[SALDOATUAL]],"OK","DIF")</f>
        <v>DIF</v>
      </c>
      <c r="T793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1292, SALDOATUAL = 1290 WHERE HANDLE = 8514395)</v>
      </c>
    </row>
    <row r="794" spans="1:20">
      <c r="A794">
        <v>793</v>
      </c>
      <c r="B794">
        <v>8514405</v>
      </c>
      <c r="C794">
        <v>113</v>
      </c>
      <c r="D794">
        <v>103</v>
      </c>
      <c r="E794">
        <v>6</v>
      </c>
      <c r="F794">
        <v>1</v>
      </c>
      <c r="G794">
        <v>1296</v>
      </c>
      <c r="H794">
        <v>2</v>
      </c>
      <c r="I794">
        <v>1294</v>
      </c>
      <c r="K794">
        <v>4</v>
      </c>
      <c r="L794">
        <v>8923541</v>
      </c>
      <c r="M794" s="2">
        <v>43642.287499999999</v>
      </c>
      <c r="N794" s="2">
        <v>43642.287499999999</v>
      </c>
      <c r="O794" s="2">
        <v>43642.288194444402</v>
      </c>
      <c r="P794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1290</v>
      </c>
      <c r="Q794" s="5">
        <f>IF(MOVALMOXA[[#This Row],[TIPOMOVIMENTACAO]]=1,Q793-MOVALMOXA[[#This Row],[QUANTIDADE]],IF(MOVALMOXA[[#This Row],[TIPOMOVIMENTACAO]]=26,Q793-MOVALMOXA[[#This Row],[QUANTIDADE]],IF(MOVALMOXA[[#This Row],[TIPOMOVIMENTACAO]]=33,Q793-MOVALMOXA[[#This Row],[QUANTIDADE]],Q793+MOVALMOXA[[#This Row],[QUANTIDADE]])))</f>
        <v>1288</v>
      </c>
      <c r="R794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794" s="5" t="str">
        <f>IF(MOVALMOXA[[#This Row],[SALDO_ATUAL_J]]=MOVALMOXA[[#This Row],[SALDOATUAL]],"OK","DIF")</f>
        <v>DIF</v>
      </c>
      <c r="T794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1290, SALDOATUAL = 1288 WHERE HANDLE = 8514405)</v>
      </c>
    </row>
    <row r="795" spans="1:20">
      <c r="A795">
        <v>794</v>
      </c>
      <c r="B795">
        <v>8514423</v>
      </c>
      <c r="C795">
        <v>113</v>
      </c>
      <c r="D795">
        <v>103</v>
      </c>
      <c r="E795">
        <v>6</v>
      </c>
      <c r="F795">
        <v>1</v>
      </c>
      <c r="G795">
        <v>1294</v>
      </c>
      <c r="H795">
        <v>5</v>
      </c>
      <c r="I795">
        <v>1289</v>
      </c>
      <c r="K795">
        <v>4</v>
      </c>
      <c r="L795">
        <v>8923563</v>
      </c>
      <c r="M795" s="2">
        <v>43642.292361111096</v>
      </c>
      <c r="N795" s="2">
        <v>43642.292361111096</v>
      </c>
      <c r="O795" s="2">
        <v>43642.293055555601</v>
      </c>
      <c r="P795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1288</v>
      </c>
      <c r="Q795" s="5">
        <f>IF(MOVALMOXA[[#This Row],[TIPOMOVIMENTACAO]]=1,Q794-MOVALMOXA[[#This Row],[QUANTIDADE]],IF(MOVALMOXA[[#This Row],[TIPOMOVIMENTACAO]]=26,Q794-MOVALMOXA[[#This Row],[QUANTIDADE]],IF(MOVALMOXA[[#This Row],[TIPOMOVIMENTACAO]]=33,Q794-MOVALMOXA[[#This Row],[QUANTIDADE]],Q794+MOVALMOXA[[#This Row],[QUANTIDADE]])))</f>
        <v>1283</v>
      </c>
      <c r="R795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795" s="5" t="str">
        <f>IF(MOVALMOXA[[#This Row],[SALDO_ATUAL_J]]=MOVALMOXA[[#This Row],[SALDOATUAL]],"OK","DIF")</f>
        <v>DIF</v>
      </c>
      <c r="T795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1288, SALDOATUAL = 1283 WHERE HANDLE = 8514423)</v>
      </c>
    </row>
    <row r="796" spans="1:20">
      <c r="A796">
        <v>795</v>
      </c>
      <c r="B796">
        <v>8514438</v>
      </c>
      <c r="C796">
        <v>113</v>
      </c>
      <c r="D796">
        <v>103</v>
      </c>
      <c r="E796">
        <v>6</v>
      </c>
      <c r="F796">
        <v>1</v>
      </c>
      <c r="G796">
        <v>1289</v>
      </c>
      <c r="H796">
        <v>2</v>
      </c>
      <c r="I796">
        <v>1287</v>
      </c>
      <c r="K796">
        <v>4</v>
      </c>
      <c r="L796">
        <v>8923580</v>
      </c>
      <c r="M796" s="2">
        <v>43642.297222222202</v>
      </c>
      <c r="N796" s="2">
        <v>43642.297222222202</v>
      </c>
      <c r="O796" s="2">
        <v>43642.297222222202</v>
      </c>
      <c r="P796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1283</v>
      </c>
      <c r="Q796" s="5">
        <f>IF(MOVALMOXA[[#This Row],[TIPOMOVIMENTACAO]]=1,Q795-MOVALMOXA[[#This Row],[QUANTIDADE]],IF(MOVALMOXA[[#This Row],[TIPOMOVIMENTACAO]]=26,Q795-MOVALMOXA[[#This Row],[QUANTIDADE]],IF(MOVALMOXA[[#This Row],[TIPOMOVIMENTACAO]]=33,Q795-MOVALMOXA[[#This Row],[QUANTIDADE]],Q795+MOVALMOXA[[#This Row],[QUANTIDADE]])))</f>
        <v>1281</v>
      </c>
      <c r="R796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796" s="5" t="str">
        <f>IF(MOVALMOXA[[#This Row],[SALDO_ATUAL_J]]=MOVALMOXA[[#This Row],[SALDOATUAL]],"OK","DIF")</f>
        <v>DIF</v>
      </c>
      <c r="T796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1283, SALDOATUAL = 1281 WHERE HANDLE = 8514438)</v>
      </c>
    </row>
    <row r="797" spans="1:20" hidden="1">
      <c r="A797">
        <v>796</v>
      </c>
      <c r="B797">
        <v>8514621</v>
      </c>
      <c r="C797">
        <v>113</v>
      </c>
      <c r="D797">
        <v>103</v>
      </c>
      <c r="E797">
        <v>6</v>
      </c>
      <c r="F797">
        <v>33</v>
      </c>
      <c r="G797">
        <v>1281</v>
      </c>
      <c r="H797">
        <v>921</v>
      </c>
      <c r="I797">
        <v>360</v>
      </c>
      <c r="K797">
        <v>4</v>
      </c>
      <c r="L797">
        <v>434486</v>
      </c>
      <c r="M797" s="2">
        <v>43642.365462962996</v>
      </c>
      <c r="N797" s="1">
        <v>43642</v>
      </c>
      <c r="O797" s="2">
        <v>43642.365462962996</v>
      </c>
      <c r="P797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1281</v>
      </c>
      <c r="Q797" s="5">
        <f>IF(MOVALMOXA[[#This Row],[TIPOMOVIMENTACAO]]=1,Q796-MOVALMOXA[[#This Row],[QUANTIDADE]],IF(MOVALMOXA[[#This Row],[TIPOMOVIMENTACAO]]=26,Q796-MOVALMOXA[[#This Row],[QUANTIDADE]],IF(MOVALMOXA[[#This Row],[TIPOMOVIMENTACAO]]=33,Q796-MOVALMOXA[[#This Row],[QUANTIDADE]],Q796+MOVALMOXA[[#This Row],[QUANTIDADE]])))</f>
        <v>360</v>
      </c>
      <c r="R797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797" s="5" t="str">
        <f>IF(MOVALMOXA[[#This Row],[SALDO_ATUAL_J]]=MOVALMOXA[[#This Row],[SALDOATUAL]],"OK","DIF")</f>
        <v>OK</v>
      </c>
      <c r="T797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1281, SALDOATUAL = 360 WHERE HANDLE = 8514621)</v>
      </c>
    </row>
    <row r="798" spans="1:20" hidden="1">
      <c r="A798">
        <v>797</v>
      </c>
      <c r="B798">
        <v>8514622</v>
      </c>
      <c r="C798">
        <v>113</v>
      </c>
      <c r="D798">
        <v>103</v>
      </c>
      <c r="E798">
        <v>6</v>
      </c>
      <c r="F798">
        <v>33</v>
      </c>
      <c r="G798">
        <v>360</v>
      </c>
      <c r="H798">
        <v>360</v>
      </c>
      <c r="I798">
        <v>0</v>
      </c>
      <c r="K798">
        <v>4</v>
      </c>
      <c r="L798">
        <v>434486</v>
      </c>
      <c r="M798" s="2">
        <v>43642.365462962996</v>
      </c>
      <c r="N798" s="1">
        <v>43642</v>
      </c>
      <c r="O798" s="2">
        <v>43642.365740740701</v>
      </c>
      <c r="P798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360</v>
      </c>
      <c r="Q798" s="5">
        <f>IF(MOVALMOXA[[#This Row],[TIPOMOVIMENTACAO]]=1,Q797-MOVALMOXA[[#This Row],[QUANTIDADE]],IF(MOVALMOXA[[#This Row],[TIPOMOVIMENTACAO]]=26,Q797-MOVALMOXA[[#This Row],[QUANTIDADE]],IF(MOVALMOXA[[#This Row],[TIPOMOVIMENTACAO]]=33,Q797-MOVALMOXA[[#This Row],[QUANTIDADE]],Q797+MOVALMOXA[[#This Row],[QUANTIDADE]])))</f>
        <v>0</v>
      </c>
      <c r="R798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798" s="5" t="str">
        <f>IF(MOVALMOXA[[#This Row],[SALDO_ATUAL_J]]=MOVALMOXA[[#This Row],[SALDOATUAL]],"OK","DIF")</f>
        <v>OK</v>
      </c>
      <c r="T798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360, SALDOATUAL = 0 WHERE HANDLE = 8514622)</v>
      </c>
    </row>
    <row r="799" spans="1:20" hidden="1">
      <c r="A799">
        <v>798</v>
      </c>
      <c r="B799">
        <v>8514623</v>
      </c>
      <c r="C799">
        <v>113</v>
      </c>
      <c r="D799">
        <v>103</v>
      </c>
      <c r="E799">
        <v>6</v>
      </c>
      <c r="F799">
        <v>32</v>
      </c>
      <c r="G799">
        <v>0</v>
      </c>
      <c r="H799">
        <v>1281</v>
      </c>
      <c r="I799">
        <v>1281</v>
      </c>
      <c r="K799">
        <v>4</v>
      </c>
      <c r="L799">
        <v>434486</v>
      </c>
      <c r="M799" s="2">
        <v>43642.365462962996</v>
      </c>
      <c r="N799" s="1">
        <v>43642</v>
      </c>
      <c r="O799" s="2">
        <v>43642.365752314799</v>
      </c>
      <c r="P799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0</v>
      </c>
      <c r="Q799" s="5">
        <f>IF(MOVALMOXA[[#This Row],[TIPOMOVIMENTACAO]]=1,Q798-MOVALMOXA[[#This Row],[QUANTIDADE]],IF(MOVALMOXA[[#This Row],[TIPOMOVIMENTACAO]]=26,Q798-MOVALMOXA[[#This Row],[QUANTIDADE]],IF(MOVALMOXA[[#This Row],[TIPOMOVIMENTACAO]]=33,Q798-MOVALMOXA[[#This Row],[QUANTIDADE]],Q798+MOVALMOXA[[#This Row],[QUANTIDADE]])))</f>
        <v>1281</v>
      </c>
      <c r="R799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799" s="5" t="str">
        <f>IF(MOVALMOXA[[#This Row],[SALDO_ATUAL_J]]=MOVALMOXA[[#This Row],[SALDOATUAL]],"OK","DIF")</f>
        <v>OK</v>
      </c>
      <c r="T799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0, SALDOATUAL = 1281 WHERE HANDLE = 8514623)</v>
      </c>
    </row>
    <row r="800" spans="1:20" hidden="1">
      <c r="A800">
        <v>799</v>
      </c>
      <c r="B800">
        <v>8514988</v>
      </c>
      <c r="C800">
        <v>113</v>
      </c>
      <c r="D800">
        <v>103</v>
      </c>
      <c r="E800">
        <v>6</v>
      </c>
      <c r="F800">
        <v>33</v>
      </c>
      <c r="G800">
        <v>1281</v>
      </c>
      <c r="H800">
        <v>600</v>
      </c>
      <c r="I800">
        <v>681</v>
      </c>
      <c r="K800">
        <v>4</v>
      </c>
      <c r="L800">
        <v>434487</v>
      </c>
      <c r="M800" s="2">
        <v>43642.426388888904</v>
      </c>
      <c r="N800" s="1">
        <v>43642</v>
      </c>
      <c r="O800" s="2">
        <v>43642.426400463002</v>
      </c>
      <c r="P800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1281</v>
      </c>
      <c r="Q800" s="5">
        <f>IF(MOVALMOXA[[#This Row],[TIPOMOVIMENTACAO]]=1,Q799-MOVALMOXA[[#This Row],[QUANTIDADE]],IF(MOVALMOXA[[#This Row],[TIPOMOVIMENTACAO]]=26,Q799-MOVALMOXA[[#This Row],[QUANTIDADE]],IF(MOVALMOXA[[#This Row],[TIPOMOVIMENTACAO]]=33,Q799-MOVALMOXA[[#This Row],[QUANTIDADE]],Q799+MOVALMOXA[[#This Row],[QUANTIDADE]])))</f>
        <v>681</v>
      </c>
      <c r="R800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800" s="5" t="str">
        <f>IF(MOVALMOXA[[#This Row],[SALDO_ATUAL_J]]=MOVALMOXA[[#This Row],[SALDOATUAL]],"OK","DIF")</f>
        <v>OK</v>
      </c>
      <c r="T800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1281, SALDOATUAL = 681 WHERE HANDLE = 8514988)</v>
      </c>
    </row>
    <row r="801" spans="1:20" hidden="1">
      <c r="A801">
        <v>800</v>
      </c>
      <c r="B801">
        <v>8514989</v>
      </c>
      <c r="C801">
        <v>113</v>
      </c>
      <c r="D801">
        <v>103</v>
      </c>
      <c r="E801">
        <v>6</v>
      </c>
      <c r="F801">
        <v>32</v>
      </c>
      <c r="G801">
        <v>681</v>
      </c>
      <c r="H801">
        <v>360</v>
      </c>
      <c r="I801">
        <v>1041</v>
      </c>
      <c r="K801">
        <v>4</v>
      </c>
      <c r="L801">
        <v>434487</v>
      </c>
      <c r="M801" s="2">
        <v>43642.426388888904</v>
      </c>
      <c r="N801" s="1">
        <v>43642</v>
      </c>
      <c r="O801" s="2">
        <v>43642.426921296297</v>
      </c>
      <c r="P801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681</v>
      </c>
      <c r="Q801" s="5">
        <f>IF(MOVALMOXA[[#This Row],[TIPOMOVIMENTACAO]]=1,Q800-MOVALMOXA[[#This Row],[QUANTIDADE]],IF(MOVALMOXA[[#This Row],[TIPOMOVIMENTACAO]]=26,Q800-MOVALMOXA[[#This Row],[QUANTIDADE]],IF(MOVALMOXA[[#This Row],[TIPOMOVIMENTACAO]]=33,Q800-MOVALMOXA[[#This Row],[QUANTIDADE]],Q800+MOVALMOXA[[#This Row],[QUANTIDADE]])))</f>
        <v>1041</v>
      </c>
      <c r="R801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801" s="5" t="str">
        <f>IF(MOVALMOXA[[#This Row],[SALDO_ATUAL_J]]=MOVALMOXA[[#This Row],[SALDOATUAL]],"OK","DIF")</f>
        <v>OK</v>
      </c>
      <c r="T801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681, SALDOATUAL = 1041 WHERE HANDLE = 8514989)</v>
      </c>
    </row>
    <row r="802" spans="1:20" hidden="1">
      <c r="A802">
        <v>801</v>
      </c>
      <c r="B802">
        <v>8514990</v>
      </c>
      <c r="C802">
        <v>113</v>
      </c>
      <c r="D802">
        <v>103</v>
      </c>
      <c r="E802">
        <v>6</v>
      </c>
      <c r="F802">
        <v>32</v>
      </c>
      <c r="G802">
        <v>1041</v>
      </c>
      <c r="H802">
        <v>960</v>
      </c>
      <c r="I802">
        <v>2001</v>
      </c>
      <c r="K802">
        <v>4</v>
      </c>
      <c r="L802">
        <v>434487</v>
      </c>
      <c r="M802" s="2">
        <v>43642.426388888904</v>
      </c>
      <c r="N802" s="1">
        <v>43642</v>
      </c>
      <c r="O802" s="2">
        <v>43642.426932870403</v>
      </c>
      <c r="P802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1041</v>
      </c>
      <c r="Q802" s="5">
        <f>IF(MOVALMOXA[[#This Row],[TIPOMOVIMENTACAO]]=1,Q801-MOVALMOXA[[#This Row],[QUANTIDADE]],IF(MOVALMOXA[[#This Row],[TIPOMOVIMENTACAO]]=26,Q801-MOVALMOXA[[#This Row],[QUANTIDADE]],IF(MOVALMOXA[[#This Row],[TIPOMOVIMENTACAO]]=33,Q801-MOVALMOXA[[#This Row],[QUANTIDADE]],Q801+MOVALMOXA[[#This Row],[QUANTIDADE]])))</f>
        <v>2001</v>
      </c>
      <c r="R802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802" s="5" t="str">
        <f>IF(MOVALMOXA[[#This Row],[SALDO_ATUAL_J]]=MOVALMOXA[[#This Row],[SALDOATUAL]],"OK","DIF")</f>
        <v>OK</v>
      </c>
      <c r="T802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1041, SALDOATUAL = 2001 WHERE HANDLE = 8514990)</v>
      </c>
    </row>
    <row r="803" spans="1:20" hidden="1">
      <c r="A803">
        <v>802</v>
      </c>
      <c r="B803">
        <v>8515071</v>
      </c>
      <c r="C803">
        <v>113</v>
      </c>
      <c r="D803">
        <v>103</v>
      </c>
      <c r="E803">
        <v>6</v>
      </c>
      <c r="F803">
        <v>1</v>
      </c>
      <c r="G803">
        <v>2001</v>
      </c>
      <c r="H803">
        <v>1</v>
      </c>
      <c r="I803">
        <v>2000</v>
      </c>
      <c r="K803">
        <v>4</v>
      </c>
      <c r="L803">
        <v>8924219</v>
      </c>
      <c r="M803" s="2">
        <v>43642.45</v>
      </c>
      <c r="N803" s="2">
        <v>43642.45</v>
      </c>
      <c r="O803" s="2">
        <v>43642.45</v>
      </c>
      <c r="P803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2001</v>
      </c>
      <c r="Q803" s="5">
        <f>IF(MOVALMOXA[[#This Row],[TIPOMOVIMENTACAO]]=1,Q802-MOVALMOXA[[#This Row],[QUANTIDADE]],IF(MOVALMOXA[[#This Row],[TIPOMOVIMENTACAO]]=26,Q802-MOVALMOXA[[#This Row],[QUANTIDADE]],IF(MOVALMOXA[[#This Row],[TIPOMOVIMENTACAO]]=33,Q802-MOVALMOXA[[#This Row],[QUANTIDADE]],Q802+MOVALMOXA[[#This Row],[QUANTIDADE]])))</f>
        <v>2000</v>
      </c>
      <c r="R803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803" s="5" t="str">
        <f>IF(MOVALMOXA[[#This Row],[SALDO_ATUAL_J]]=MOVALMOXA[[#This Row],[SALDOATUAL]],"OK","DIF")</f>
        <v>OK</v>
      </c>
      <c r="T803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2001, SALDOATUAL = 2000 WHERE HANDLE = 8515071)</v>
      </c>
    </row>
    <row r="804" spans="1:20" hidden="1">
      <c r="A804">
        <v>803</v>
      </c>
      <c r="B804">
        <v>8515075</v>
      </c>
      <c r="C804">
        <v>113</v>
      </c>
      <c r="D804">
        <v>103</v>
      </c>
      <c r="E804">
        <v>6</v>
      </c>
      <c r="F804">
        <v>1</v>
      </c>
      <c r="G804">
        <v>2000</v>
      </c>
      <c r="H804">
        <v>1</v>
      </c>
      <c r="I804">
        <v>1999</v>
      </c>
      <c r="K804">
        <v>4</v>
      </c>
      <c r="L804">
        <v>8924224</v>
      </c>
      <c r="M804" s="2">
        <v>43642.4506944444</v>
      </c>
      <c r="N804" s="2">
        <v>43642.4506944444</v>
      </c>
      <c r="O804" s="2">
        <v>43642.4506944444</v>
      </c>
      <c r="P804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2000</v>
      </c>
      <c r="Q804" s="5">
        <f>IF(MOVALMOXA[[#This Row],[TIPOMOVIMENTACAO]]=1,Q803-MOVALMOXA[[#This Row],[QUANTIDADE]],IF(MOVALMOXA[[#This Row],[TIPOMOVIMENTACAO]]=26,Q803-MOVALMOXA[[#This Row],[QUANTIDADE]],IF(MOVALMOXA[[#This Row],[TIPOMOVIMENTACAO]]=33,Q803-MOVALMOXA[[#This Row],[QUANTIDADE]],Q803+MOVALMOXA[[#This Row],[QUANTIDADE]])))</f>
        <v>1999</v>
      </c>
      <c r="R804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804" s="5" t="str">
        <f>IF(MOVALMOXA[[#This Row],[SALDO_ATUAL_J]]=MOVALMOXA[[#This Row],[SALDOATUAL]],"OK","DIF")</f>
        <v>OK</v>
      </c>
      <c r="T804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2000, SALDOATUAL = 1999 WHERE HANDLE = 8515075)</v>
      </c>
    </row>
    <row r="805" spans="1:20" hidden="1">
      <c r="A805">
        <v>804</v>
      </c>
      <c r="B805">
        <v>8515277</v>
      </c>
      <c r="C805">
        <v>113</v>
      </c>
      <c r="D805">
        <v>103</v>
      </c>
      <c r="E805">
        <v>6</v>
      </c>
      <c r="F805">
        <v>1</v>
      </c>
      <c r="G805">
        <v>1999</v>
      </c>
      <c r="H805">
        <v>4</v>
      </c>
      <c r="I805">
        <v>1995</v>
      </c>
      <c r="K805">
        <v>4</v>
      </c>
      <c r="L805">
        <v>8924390</v>
      </c>
      <c r="M805" s="2">
        <v>43642.5180555556</v>
      </c>
      <c r="N805" s="2">
        <v>43642.5180555556</v>
      </c>
      <c r="O805" s="2">
        <v>43642.5180555556</v>
      </c>
      <c r="P805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1999</v>
      </c>
      <c r="Q805" s="5">
        <f>IF(MOVALMOXA[[#This Row],[TIPOMOVIMENTACAO]]=1,Q804-MOVALMOXA[[#This Row],[QUANTIDADE]],IF(MOVALMOXA[[#This Row],[TIPOMOVIMENTACAO]]=26,Q804-MOVALMOXA[[#This Row],[QUANTIDADE]],IF(MOVALMOXA[[#This Row],[TIPOMOVIMENTACAO]]=33,Q804-MOVALMOXA[[#This Row],[QUANTIDADE]],Q804+MOVALMOXA[[#This Row],[QUANTIDADE]])))</f>
        <v>1995</v>
      </c>
      <c r="R805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805" s="5" t="str">
        <f>IF(MOVALMOXA[[#This Row],[SALDO_ATUAL_J]]=MOVALMOXA[[#This Row],[SALDOATUAL]],"OK","DIF")</f>
        <v>OK</v>
      </c>
      <c r="T805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1999, SALDOATUAL = 1995 WHERE HANDLE = 8515277)</v>
      </c>
    </row>
    <row r="806" spans="1:20" hidden="1">
      <c r="A806">
        <v>805</v>
      </c>
      <c r="B806">
        <v>8515297</v>
      </c>
      <c r="C806">
        <v>113</v>
      </c>
      <c r="D806">
        <v>103</v>
      </c>
      <c r="E806">
        <v>6</v>
      </c>
      <c r="F806">
        <v>1</v>
      </c>
      <c r="G806">
        <v>1995</v>
      </c>
      <c r="H806">
        <v>4</v>
      </c>
      <c r="I806">
        <v>1991</v>
      </c>
      <c r="K806">
        <v>4</v>
      </c>
      <c r="L806">
        <v>8924421</v>
      </c>
      <c r="M806" s="2">
        <v>43642.525000000001</v>
      </c>
      <c r="N806" s="2">
        <v>43642.525000000001</v>
      </c>
      <c r="O806" s="2">
        <v>43642.525000000001</v>
      </c>
      <c r="P806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1995</v>
      </c>
      <c r="Q806" s="5">
        <f>IF(MOVALMOXA[[#This Row],[TIPOMOVIMENTACAO]]=1,Q805-MOVALMOXA[[#This Row],[QUANTIDADE]],IF(MOVALMOXA[[#This Row],[TIPOMOVIMENTACAO]]=26,Q805-MOVALMOXA[[#This Row],[QUANTIDADE]],IF(MOVALMOXA[[#This Row],[TIPOMOVIMENTACAO]]=33,Q805-MOVALMOXA[[#This Row],[QUANTIDADE]],Q805+MOVALMOXA[[#This Row],[QUANTIDADE]])))</f>
        <v>1991</v>
      </c>
      <c r="R806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806" s="5" t="str">
        <f>IF(MOVALMOXA[[#This Row],[SALDO_ATUAL_J]]=MOVALMOXA[[#This Row],[SALDOATUAL]],"OK","DIF")</f>
        <v>OK</v>
      </c>
      <c r="T806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1995, SALDOATUAL = 1991 WHERE HANDLE = 8515297)</v>
      </c>
    </row>
    <row r="807" spans="1:20" hidden="1">
      <c r="A807">
        <v>806</v>
      </c>
      <c r="B807">
        <v>8515322</v>
      </c>
      <c r="C807">
        <v>113</v>
      </c>
      <c r="D807">
        <v>103</v>
      </c>
      <c r="E807">
        <v>6</v>
      </c>
      <c r="F807">
        <v>1</v>
      </c>
      <c r="G807">
        <v>1991</v>
      </c>
      <c r="H807">
        <v>4</v>
      </c>
      <c r="I807">
        <v>1987</v>
      </c>
      <c r="K807">
        <v>4</v>
      </c>
      <c r="L807">
        <v>8924449</v>
      </c>
      <c r="M807" s="2">
        <v>43642.529861111099</v>
      </c>
      <c r="N807" s="2">
        <v>43642.529861111099</v>
      </c>
      <c r="O807" s="2">
        <v>43642.530555555597</v>
      </c>
      <c r="P807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1991</v>
      </c>
      <c r="Q807" s="5">
        <f>IF(MOVALMOXA[[#This Row],[TIPOMOVIMENTACAO]]=1,Q806-MOVALMOXA[[#This Row],[QUANTIDADE]],IF(MOVALMOXA[[#This Row],[TIPOMOVIMENTACAO]]=26,Q806-MOVALMOXA[[#This Row],[QUANTIDADE]],IF(MOVALMOXA[[#This Row],[TIPOMOVIMENTACAO]]=33,Q806-MOVALMOXA[[#This Row],[QUANTIDADE]],Q806+MOVALMOXA[[#This Row],[QUANTIDADE]])))</f>
        <v>1987</v>
      </c>
      <c r="R807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807" s="5" t="str">
        <f>IF(MOVALMOXA[[#This Row],[SALDO_ATUAL_J]]=MOVALMOXA[[#This Row],[SALDOATUAL]],"OK","DIF")</f>
        <v>OK</v>
      </c>
      <c r="T807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1991, SALDOATUAL = 1987 WHERE HANDLE = 8515322)</v>
      </c>
    </row>
    <row r="808" spans="1:20" hidden="1">
      <c r="A808">
        <v>807</v>
      </c>
      <c r="B808">
        <v>8515331</v>
      </c>
      <c r="C808">
        <v>113</v>
      </c>
      <c r="D808">
        <v>103</v>
      </c>
      <c r="E808">
        <v>6</v>
      </c>
      <c r="F808">
        <v>1</v>
      </c>
      <c r="G808">
        <v>1987</v>
      </c>
      <c r="H808">
        <v>4</v>
      </c>
      <c r="I808">
        <v>1983</v>
      </c>
      <c r="K808">
        <v>4</v>
      </c>
      <c r="L808">
        <v>8924459</v>
      </c>
      <c r="M808" s="2">
        <v>43642.534722222197</v>
      </c>
      <c r="N808" s="2">
        <v>43642.534722222197</v>
      </c>
      <c r="O808" s="2">
        <v>43642.535416666702</v>
      </c>
      <c r="P808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1987</v>
      </c>
      <c r="Q808" s="5">
        <f>IF(MOVALMOXA[[#This Row],[TIPOMOVIMENTACAO]]=1,Q807-MOVALMOXA[[#This Row],[QUANTIDADE]],IF(MOVALMOXA[[#This Row],[TIPOMOVIMENTACAO]]=26,Q807-MOVALMOXA[[#This Row],[QUANTIDADE]],IF(MOVALMOXA[[#This Row],[TIPOMOVIMENTACAO]]=33,Q807-MOVALMOXA[[#This Row],[QUANTIDADE]],Q807+MOVALMOXA[[#This Row],[QUANTIDADE]])))</f>
        <v>1983</v>
      </c>
      <c r="R808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808" s="5" t="str">
        <f>IF(MOVALMOXA[[#This Row],[SALDO_ATUAL_J]]=MOVALMOXA[[#This Row],[SALDOATUAL]],"OK","DIF")</f>
        <v>OK</v>
      </c>
      <c r="T808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1987, SALDOATUAL = 1983 WHERE HANDLE = 8515331)</v>
      </c>
    </row>
    <row r="809" spans="1:20" hidden="1">
      <c r="A809">
        <v>808</v>
      </c>
      <c r="B809">
        <v>8515335</v>
      </c>
      <c r="C809">
        <v>113</v>
      </c>
      <c r="D809">
        <v>103</v>
      </c>
      <c r="E809">
        <v>6</v>
      </c>
      <c r="F809">
        <v>1</v>
      </c>
      <c r="G809">
        <v>1983</v>
      </c>
      <c r="H809">
        <v>4</v>
      </c>
      <c r="I809">
        <v>1979</v>
      </c>
      <c r="K809">
        <v>4</v>
      </c>
      <c r="L809">
        <v>8924468</v>
      </c>
      <c r="M809" s="2">
        <v>43642.543749999997</v>
      </c>
      <c r="N809" s="2">
        <v>43642.543749999997</v>
      </c>
      <c r="O809" s="2">
        <v>43642.5444444444</v>
      </c>
      <c r="P809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1983</v>
      </c>
      <c r="Q809" s="5">
        <f>IF(MOVALMOXA[[#This Row],[TIPOMOVIMENTACAO]]=1,Q808-MOVALMOXA[[#This Row],[QUANTIDADE]],IF(MOVALMOXA[[#This Row],[TIPOMOVIMENTACAO]]=26,Q808-MOVALMOXA[[#This Row],[QUANTIDADE]],IF(MOVALMOXA[[#This Row],[TIPOMOVIMENTACAO]]=33,Q808-MOVALMOXA[[#This Row],[QUANTIDADE]],Q808+MOVALMOXA[[#This Row],[QUANTIDADE]])))</f>
        <v>1979</v>
      </c>
      <c r="R809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809" s="5" t="str">
        <f>IF(MOVALMOXA[[#This Row],[SALDO_ATUAL_J]]=MOVALMOXA[[#This Row],[SALDOATUAL]],"OK","DIF")</f>
        <v>OK</v>
      </c>
      <c r="T809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1983, SALDOATUAL = 1979 WHERE HANDLE = 8515335)</v>
      </c>
    </row>
    <row r="810" spans="1:20" hidden="1">
      <c r="A810">
        <v>809</v>
      </c>
      <c r="B810">
        <v>8515353</v>
      </c>
      <c r="C810">
        <v>113</v>
      </c>
      <c r="D810">
        <v>103</v>
      </c>
      <c r="E810">
        <v>6</v>
      </c>
      <c r="F810">
        <v>1</v>
      </c>
      <c r="G810">
        <v>1979</v>
      </c>
      <c r="H810">
        <v>4</v>
      </c>
      <c r="I810">
        <v>1975</v>
      </c>
      <c r="K810">
        <v>4</v>
      </c>
      <c r="L810">
        <v>8924494</v>
      </c>
      <c r="M810" s="2">
        <v>43642.547222222202</v>
      </c>
      <c r="N810" s="2">
        <v>43642.547222222202</v>
      </c>
      <c r="O810" s="2">
        <v>43642.547222222202</v>
      </c>
      <c r="P810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1979</v>
      </c>
      <c r="Q810" s="5">
        <f>IF(MOVALMOXA[[#This Row],[TIPOMOVIMENTACAO]]=1,Q809-MOVALMOXA[[#This Row],[QUANTIDADE]],IF(MOVALMOXA[[#This Row],[TIPOMOVIMENTACAO]]=26,Q809-MOVALMOXA[[#This Row],[QUANTIDADE]],IF(MOVALMOXA[[#This Row],[TIPOMOVIMENTACAO]]=33,Q809-MOVALMOXA[[#This Row],[QUANTIDADE]],Q809+MOVALMOXA[[#This Row],[QUANTIDADE]])))</f>
        <v>1975</v>
      </c>
      <c r="R810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810" s="5" t="str">
        <f>IF(MOVALMOXA[[#This Row],[SALDO_ATUAL_J]]=MOVALMOXA[[#This Row],[SALDOATUAL]],"OK","DIF")</f>
        <v>OK</v>
      </c>
      <c r="T810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1979, SALDOATUAL = 1975 WHERE HANDLE = 8515353)</v>
      </c>
    </row>
    <row r="811" spans="1:20" hidden="1">
      <c r="A811">
        <v>810</v>
      </c>
      <c r="B811">
        <v>8515390</v>
      </c>
      <c r="C811">
        <v>113</v>
      </c>
      <c r="D811">
        <v>103</v>
      </c>
      <c r="E811">
        <v>6</v>
      </c>
      <c r="F811">
        <v>1</v>
      </c>
      <c r="G811">
        <v>1975</v>
      </c>
      <c r="H811">
        <v>6</v>
      </c>
      <c r="I811">
        <v>1969</v>
      </c>
      <c r="K811">
        <v>4</v>
      </c>
      <c r="L811">
        <v>8924523</v>
      </c>
      <c r="M811" s="2">
        <v>43642.552083333299</v>
      </c>
      <c r="N811" s="2">
        <v>43642.552083333299</v>
      </c>
      <c r="O811" s="2">
        <v>43642.552083333299</v>
      </c>
      <c r="P811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1975</v>
      </c>
      <c r="Q811" s="5">
        <f>IF(MOVALMOXA[[#This Row],[TIPOMOVIMENTACAO]]=1,Q810-MOVALMOXA[[#This Row],[QUANTIDADE]],IF(MOVALMOXA[[#This Row],[TIPOMOVIMENTACAO]]=26,Q810-MOVALMOXA[[#This Row],[QUANTIDADE]],IF(MOVALMOXA[[#This Row],[TIPOMOVIMENTACAO]]=33,Q810-MOVALMOXA[[#This Row],[QUANTIDADE]],Q810+MOVALMOXA[[#This Row],[QUANTIDADE]])))</f>
        <v>1969</v>
      </c>
      <c r="R811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811" s="5" t="str">
        <f>IF(MOVALMOXA[[#This Row],[SALDO_ATUAL_J]]=MOVALMOXA[[#This Row],[SALDOATUAL]],"OK","DIF")</f>
        <v>OK</v>
      </c>
      <c r="T811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1975, SALDOATUAL = 1969 WHERE HANDLE = 8515390)</v>
      </c>
    </row>
    <row r="812" spans="1:20" hidden="1">
      <c r="A812">
        <v>811</v>
      </c>
      <c r="B812">
        <v>8515461</v>
      </c>
      <c r="C812">
        <v>113</v>
      </c>
      <c r="D812">
        <v>103</v>
      </c>
      <c r="E812">
        <v>6</v>
      </c>
      <c r="F812">
        <v>1</v>
      </c>
      <c r="G812">
        <v>1969</v>
      </c>
      <c r="H812">
        <v>4</v>
      </c>
      <c r="I812">
        <v>1965</v>
      </c>
      <c r="K812">
        <v>4</v>
      </c>
      <c r="L812">
        <v>8924607</v>
      </c>
      <c r="M812" s="2">
        <v>43642.559722222199</v>
      </c>
      <c r="N812" s="2">
        <v>43642.559722222199</v>
      </c>
      <c r="O812" s="2">
        <v>43642.560416666704</v>
      </c>
      <c r="P812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1969</v>
      </c>
      <c r="Q812" s="5">
        <f>IF(MOVALMOXA[[#This Row],[TIPOMOVIMENTACAO]]=1,Q811-MOVALMOXA[[#This Row],[QUANTIDADE]],IF(MOVALMOXA[[#This Row],[TIPOMOVIMENTACAO]]=26,Q811-MOVALMOXA[[#This Row],[QUANTIDADE]],IF(MOVALMOXA[[#This Row],[TIPOMOVIMENTACAO]]=33,Q811-MOVALMOXA[[#This Row],[QUANTIDADE]],Q811+MOVALMOXA[[#This Row],[QUANTIDADE]])))</f>
        <v>1965</v>
      </c>
      <c r="R812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812" s="5" t="str">
        <f>IF(MOVALMOXA[[#This Row],[SALDO_ATUAL_J]]=MOVALMOXA[[#This Row],[SALDOATUAL]],"OK","DIF")</f>
        <v>OK</v>
      </c>
      <c r="T812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1969, SALDOATUAL = 1965 WHERE HANDLE = 8515461)</v>
      </c>
    </row>
    <row r="813" spans="1:20" hidden="1">
      <c r="A813">
        <v>812</v>
      </c>
      <c r="B813">
        <v>8515500</v>
      </c>
      <c r="C813">
        <v>113</v>
      </c>
      <c r="D813">
        <v>103</v>
      </c>
      <c r="E813">
        <v>6</v>
      </c>
      <c r="F813">
        <v>1</v>
      </c>
      <c r="G813">
        <v>1965</v>
      </c>
      <c r="H813">
        <v>4</v>
      </c>
      <c r="I813">
        <v>1961</v>
      </c>
      <c r="K813">
        <v>4</v>
      </c>
      <c r="L813">
        <v>8924634</v>
      </c>
      <c r="M813" s="2">
        <v>43642.565972222197</v>
      </c>
      <c r="N813" s="2">
        <v>43642.565972222197</v>
      </c>
      <c r="O813" s="2">
        <v>43642.565972222197</v>
      </c>
      <c r="P813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1965</v>
      </c>
      <c r="Q813" s="5">
        <f>IF(MOVALMOXA[[#This Row],[TIPOMOVIMENTACAO]]=1,Q812-MOVALMOXA[[#This Row],[QUANTIDADE]],IF(MOVALMOXA[[#This Row],[TIPOMOVIMENTACAO]]=26,Q812-MOVALMOXA[[#This Row],[QUANTIDADE]],IF(MOVALMOXA[[#This Row],[TIPOMOVIMENTACAO]]=33,Q812-MOVALMOXA[[#This Row],[QUANTIDADE]],Q812+MOVALMOXA[[#This Row],[QUANTIDADE]])))</f>
        <v>1961</v>
      </c>
      <c r="R813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813" s="5" t="str">
        <f>IF(MOVALMOXA[[#This Row],[SALDO_ATUAL_J]]=MOVALMOXA[[#This Row],[SALDOATUAL]],"OK","DIF")</f>
        <v>OK</v>
      </c>
      <c r="T813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1965, SALDOATUAL = 1961 WHERE HANDLE = 8515500)</v>
      </c>
    </row>
    <row r="814" spans="1:20" hidden="1">
      <c r="A814">
        <v>813</v>
      </c>
      <c r="B814">
        <v>8515508</v>
      </c>
      <c r="C814">
        <v>113</v>
      </c>
      <c r="D814">
        <v>103</v>
      </c>
      <c r="E814">
        <v>6</v>
      </c>
      <c r="F814">
        <v>1</v>
      </c>
      <c r="G814">
        <v>1961</v>
      </c>
      <c r="H814">
        <v>4</v>
      </c>
      <c r="I814">
        <v>1957</v>
      </c>
      <c r="K814">
        <v>4</v>
      </c>
      <c r="L814">
        <v>8924654</v>
      </c>
      <c r="M814" s="2">
        <v>43642.567361111098</v>
      </c>
      <c r="N814" s="2">
        <v>43642.567361111098</v>
      </c>
      <c r="O814" s="2">
        <v>43642.568055555603</v>
      </c>
      <c r="P814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1961</v>
      </c>
      <c r="Q814" s="5">
        <f>IF(MOVALMOXA[[#This Row],[TIPOMOVIMENTACAO]]=1,Q813-MOVALMOXA[[#This Row],[QUANTIDADE]],IF(MOVALMOXA[[#This Row],[TIPOMOVIMENTACAO]]=26,Q813-MOVALMOXA[[#This Row],[QUANTIDADE]],IF(MOVALMOXA[[#This Row],[TIPOMOVIMENTACAO]]=33,Q813-MOVALMOXA[[#This Row],[QUANTIDADE]],Q813+MOVALMOXA[[#This Row],[QUANTIDADE]])))</f>
        <v>1957</v>
      </c>
      <c r="R814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814" s="5" t="str">
        <f>IF(MOVALMOXA[[#This Row],[SALDO_ATUAL_J]]=MOVALMOXA[[#This Row],[SALDOATUAL]],"OK","DIF")</f>
        <v>OK</v>
      </c>
      <c r="T814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1961, SALDOATUAL = 1957 WHERE HANDLE = 8515508)</v>
      </c>
    </row>
    <row r="815" spans="1:20" hidden="1">
      <c r="A815">
        <v>814</v>
      </c>
      <c r="B815">
        <v>8515525</v>
      </c>
      <c r="C815">
        <v>113</v>
      </c>
      <c r="D815">
        <v>103</v>
      </c>
      <c r="E815">
        <v>6</v>
      </c>
      <c r="F815">
        <v>1</v>
      </c>
      <c r="G815">
        <v>1957</v>
      </c>
      <c r="H815">
        <v>4</v>
      </c>
      <c r="I815">
        <v>1953</v>
      </c>
      <c r="K815">
        <v>4</v>
      </c>
      <c r="L815">
        <v>8924666</v>
      </c>
      <c r="M815" s="2">
        <v>43642.569444444402</v>
      </c>
      <c r="N815" s="2">
        <v>43642.569444444402</v>
      </c>
      <c r="O815" s="2">
        <v>43642.570138888899</v>
      </c>
      <c r="P815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1957</v>
      </c>
      <c r="Q815" s="5">
        <f>IF(MOVALMOXA[[#This Row],[TIPOMOVIMENTACAO]]=1,Q814-MOVALMOXA[[#This Row],[QUANTIDADE]],IF(MOVALMOXA[[#This Row],[TIPOMOVIMENTACAO]]=26,Q814-MOVALMOXA[[#This Row],[QUANTIDADE]],IF(MOVALMOXA[[#This Row],[TIPOMOVIMENTACAO]]=33,Q814-MOVALMOXA[[#This Row],[QUANTIDADE]],Q814+MOVALMOXA[[#This Row],[QUANTIDADE]])))</f>
        <v>1953</v>
      </c>
      <c r="R815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815" s="5" t="str">
        <f>IF(MOVALMOXA[[#This Row],[SALDO_ATUAL_J]]=MOVALMOXA[[#This Row],[SALDOATUAL]],"OK","DIF")</f>
        <v>OK</v>
      </c>
      <c r="T815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1957, SALDOATUAL = 1953 WHERE HANDLE = 8515525)</v>
      </c>
    </row>
    <row r="816" spans="1:20" hidden="1">
      <c r="A816">
        <v>815</v>
      </c>
      <c r="B816">
        <v>8515543</v>
      </c>
      <c r="C816">
        <v>113</v>
      </c>
      <c r="D816">
        <v>103</v>
      </c>
      <c r="E816">
        <v>6</v>
      </c>
      <c r="F816">
        <v>1</v>
      </c>
      <c r="G816">
        <v>1953</v>
      </c>
      <c r="H816">
        <v>4</v>
      </c>
      <c r="I816">
        <v>1949</v>
      </c>
      <c r="K816">
        <v>4</v>
      </c>
      <c r="L816">
        <v>8924691</v>
      </c>
      <c r="M816" s="2">
        <v>43642.5715277778</v>
      </c>
      <c r="N816" s="2">
        <v>43642.5715277778</v>
      </c>
      <c r="O816" s="2">
        <v>43642.572222222203</v>
      </c>
      <c r="P816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1953</v>
      </c>
      <c r="Q816" s="5">
        <f>IF(MOVALMOXA[[#This Row],[TIPOMOVIMENTACAO]]=1,Q815-MOVALMOXA[[#This Row],[QUANTIDADE]],IF(MOVALMOXA[[#This Row],[TIPOMOVIMENTACAO]]=26,Q815-MOVALMOXA[[#This Row],[QUANTIDADE]],IF(MOVALMOXA[[#This Row],[TIPOMOVIMENTACAO]]=33,Q815-MOVALMOXA[[#This Row],[QUANTIDADE]],Q815+MOVALMOXA[[#This Row],[QUANTIDADE]])))</f>
        <v>1949</v>
      </c>
      <c r="R816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816" s="5" t="str">
        <f>IF(MOVALMOXA[[#This Row],[SALDO_ATUAL_J]]=MOVALMOXA[[#This Row],[SALDOATUAL]],"OK","DIF")</f>
        <v>OK</v>
      </c>
      <c r="T816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1953, SALDOATUAL = 1949 WHERE HANDLE = 8515543)</v>
      </c>
    </row>
    <row r="817" spans="1:20" hidden="1">
      <c r="A817">
        <v>816</v>
      </c>
      <c r="B817">
        <v>8515559</v>
      </c>
      <c r="C817">
        <v>113</v>
      </c>
      <c r="D817">
        <v>103</v>
      </c>
      <c r="E817">
        <v>6</v>
      </c>
      <c r="F817">
        <v>1</v>
      </c>
      <c r="G817">
        <v>1949</v>
      </c>
      <c r="H817">
        <v>8</v>
      </c>
      <c r="I817">
        <v>1941</v>
      </c>
      <c r="K817">
        <v>4</v>
      </c>
      <c r="L817">
        <v>8924714</v>
      </c>
      <c r="M817" s="2">
        <v>43642.573611111096</v>
      </c>
      <c r="N817" s="2">
        <v>43642.573611111096</v>
      </c>
      <c r="O817" s="2">
        <v>43642.573611111096</v>
      </c>
      <c r="P817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1949</v>
      </c>
      <c r="Q817" s="5">
        <f>IF(MOVALMOXA[[#This Row],[TIPOMOVIMENTACAO]]=1,Q816-MOVALMOXA[[#This Row],[QUANTIDADE]],IF(MOVALMOXA[[#This Row],[TIPOMOVIMENTACAO]]=26,Q816-MOVALMOXA[[#This Row],[QUANTIDADE]],IF(MOVALMOXA[[#This Row],[TIPOMOVIMENTACAO]]=33,Q816-MOVALMOXA[[#This Row],[QUANTIDADE]],Q816+MOVALMOXA[[#This Row],[QUANTIDADE]])))</f>
        <v>1941</v>
      </c>
      <c r="R817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817" s="5" t="str">
        <f>IF(MOVALMOXA[[#This Row],[SALDO_ATUAL_J]]=MOVALMOXA[[#This Row],[SALDOATUAL]],"OK","DIF")</f>
        <v>OK</v>
      </c>
      <c r="T817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1949, SALDOATUAL = 1941 WHERE HANDLE = 8515559)</v>
      </c>
    </row>
    <row r="818" spans="1:20" hidden="1">
      <c r="A818">
        <v>817</v>
      </c>
      <c r="B818">
        <v>8515586</v>
      </c>
      <c r="C818">
        <v>113</v>
      </c>
      <c r="D818">
        <v>103</v>
      </c>
      <c r="E818">
        <v>6</v>
      </c>
      <c r="F818">
        <v>1</v>
      </c>
      <c r="G818">
        <v>1941</v>
      </c>
      <c r="H818">
        <v>4</v>
      </c>
      <c r="I818">
        <v>1937</v>
      </c>
      <c r="K818">
        <v>4</v>
      </c>
      <c r="L818">
        <v>8924727</v>
      </c>
      <c r="M818" s="2">
        <v>43642.577083333301</v>
      </c>
      <c r="N818" s="2">
        <v>43642.577083333301</v>
      </c>
      <c r="O818" s="2">
        <v>43642.577083333301</v>
      </c>
      <c r="P818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1941</v>
      </c>
      <c r="Q818" s="5">
        <f>IF(MOVALMOXA[[#This Row],[TIPOMOVIMENTACAO]]=1,Q817-MOVALMOXA[[#This Row],[QUANTIDADE]],IF(MOVALMOXA[[#This Row],[TIPOMOVIMENTACAO]]=26,Q817-MOVALMOXA[[#This Row],[QUANTIDADE]],IF(MOVALMOXA[[#This Row],[TIPOMOVIMENTACAO]]=33,Q817-MOVALMOXA[[#This Row],[QUANTIDADE]],Q817+MOVALMOXA[[#This Row],[QUANTIDADE]])))</f>
        <v>1937</v>
      </c>
      <c r="R818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818" s="5" t="str">
        <f>IF(MOVALMOXA[[#This Row],[SALDO_ATUAL_J]]=MOVALMOXA[[#This Row],[SALDOATUAL]],"OK","DIF")</f>
        <v>OK</v>
      </c>
      <c r="T818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1941, SALDOATUAL = 1937 WHERE HANDLE = 8515586)</v>
      </c>
    </row>
    <row r="819" spans="1:20" hidden="1">
      <c r="A819">
        <v>818</v>
      </c>
      <c r="B819">
        <v>8515623</v>
      </c>
      <c r="C819">
        <v>113</v>
      </c>
      <c r="D819">
        <v>103</v>
      </c>
      <c r="E819">
        <v>6</v>
      </c>
      <c r="F819">
        <v>1</v>
      </c>
      <c r="G819">
        <v>1937</v>
      </c>
      <c r="H819">
        <v>4</v>
      </c>
      <c r="I819">
        <v>1933</v>
      </c>
      <c r="K819">
        <v>4</v>
      </c>
      <c r="L819">
        <v>8924789</v>
      </c>
      <c r="M819" s="2">
        <v>43642.581250000003</v>
      </c>
      <c r="N819" s="2">
        <v>43642.581250000003</v>
      </c>
      <c r="O819" s="2">
        <v>43642.581250000003</v>
      </c>
      <c r="P819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1937</v>
      </c>
      <c r="Q819" s="5">
        <f>IF(MOVALMOXA[[#This Row],[TIPOMOVIMENTACAO]]=1,Q818-MOVALMOXA[[#This Row],[QUANTIDADE]],IF(MOVALMOXA[[#This Row],[TIPOMOVIMENTACAO]]=26,Q818-MOVALMOXA[[#This Row],[QUANTIDADE]],IF(MOVALMOXA[[#This Row],[TIPOMOVIMENTACAO]]=33,Q818-MOVALMOXA[[#This Row],[QUANTIDADE]],Q818+MOVALMOXA[[#This Row],[QUANTIDADE]])))</f>
        <v>1933</v>
      </c>
      <c r="R819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819" s="5" t="str">
        <f>IF(MOVALMOXA[[#This Row],[SALDO_ATUAL_J]]=MOVALMOXA[[#This Row],[SALDOATUAL]],"OK","DIF")</f>
        <v>OK</v>
      </c>
      <c r="T819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1937, SALDOATUAL = 1933 WHERE HANDLE = 8515623)</v>
      </c>
    </row>
    <row r="820" spans="1:20" hidden="1">
      <c r="A820">
        <v>819</v>
      </c>
      <c r="B820">
        <v>8515647</v>
      </c>
      <c r="C820">
        <v>113</v>
      </c>
      <c r="D820">
        <v>103</v>
      </c>
      <c r="E820">
        <v>6</v>
      </c>
      <c r="F820">
        <v>1</v>
      </c>
      <c r="G820">
        <v>1933</v>
      </c>
      <c r="H820">
        <v>4</v>
      </c>
      <c r="I820">
        <v>1929</v>
      </c>
      <c r="K820">
        <v>4</v>
      </c>
      <c r="L820">
        <v>8924816</v>
      </c>
      <c r="M820" s="2">
        <v>43642.5847222222</v>
      </c>
      <c r="N820" s="2">
        <v>43642.5847222222</v>
      </c>
      <c r="O820" s="2">
        <v>43642.5847222222</v>
      </c>
      <c r="P820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1933</v>
      </c>
      <c r="Q820" s="5">
        <f>IF(MOVALMOXA[[#This Row],[TIPOMOVIMENTACAO]]=1,Q819-MOVALMOXA[[#This Row],[QUANTIDADE]],IF(MOVALMOXA[[#This Row],[TIPOMOVIMENTACAO]]=26,Q819-MOVALMOXA[[#This Row],[QUANTIDADE]],IF(MOVALMOXA[[#This Row],[TIPOMOVIMENTACAO]]=33,Q819-MOVALMOXA[[#This Row],[QUANTIDADE]],Q819+MOVALMOXA[[#This Row],[QUANTIDADE]])))</f>
        <v>1929</v>
      </c>
      <c r="R820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820" s="5" t="str">
        <f>IF(MOVALMOXA[[#This Row],[SALDO_ATUAL_J]]=MOVALMOXA[[#This Row],[SALDOATUAL]],"OK","DIF")</f>
        <v>OK</v>
      </c>
      <c r="T820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1933, SALDOATUAL = 1929 WHERE HANDLE = 8515647)</v>
      </c>
    </row>
    <row r="821" spans="1:20" hidden="1">
      <c r="A821">
        <v>820</v>
      </c>
      <c r="B821">
        <v>8515691</v>
      </c>
      <c r="C821">
        <v>113</v>
      </c>
      <c r="D821">
        <v>103</v>
      </c>
      <c r="E821">
        <v>6</v>
      </c>
      <c r="F821">
        <v>1</v>
      </c>
      <c r="G821">
        <v>1929</v>
      </c>
      <c r="H821">
        <v>4</v>
      </c>
      <c r="I821">
        <v>1925</v>
      </c>
      <c r="K821">
        <v>4</v>
      </c>
      <c r="L821">
        <v>8924860</v>
      </c>
      <c r="M821" s="2">
        <v>43642.588194444397</v>
      </c>
      <c r="N821" s="2">
        <v>43642.588194444397</v>
      </c>
      <c r="O821" s="2">
        <v>43642.589583333298</v>
      </c>
      <c r="P821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1929</v>
      </c>
      <c r="Q821" s="5">
        <f>IF(MOVALMOXA[[#This Row],[TIPOMOVIMENTACAO]]=1,Q820-MOVALMOXA[[#This Row],[QUANTIDADE]],IF(MOVALMOXA[[#This Row],[TIPOMOVIMENTACAO]]=26,Q820-MOVALMOXA[[#This Row],[QUANTIDADE]],IF(MOVALMOXA[[#This Row],[TIPOMOVIMENTACAO]]=33,Q820-MOVALMOXA[[#This Row],[QUANTIDADE]],Q820+MOVALMOXA[[#This Row],[QUANTIDADE]])))</f>
        <v>1925</v>
      </c>
      <c r="R821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821" s="5" t="str">
        <f>IF(MOVALMOXA[[#This Row],[SALDO_ATUAL_J]]=MOVALMOXA[[#This Row],[SALDOATUAL]],"OK","DIF")</f>
        <v>OK</v>
      </c>
      <c r="T821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1929, SALDOATUAL = 1925 WHERE HANDLE = 8515691)</v>
      </c>
    </row>
    <row r="822" spans="1:20" hidden="1">
      <c r="A822">
        <v>821</v>
      </c>
      <c r="B822">
        <v>8515704</v>
      </c>
      <c r="C822">
        <v>113</v>
      </c>
      <c r="D822">
        <v>103</v>
      </c>
      <c r="E822">
        <v>6</v>
      </c>
      <c r="F822">
        <v>1</v>
      </c>
      <c r="G822">
        <v>1925</v>
      </c>
      <c r="H822">
        <v>4</v>
      </c>
      <c r="I822">
        <v>1921</v>
      </c>
      <c r="K822">
        <v>4</v>
      </c>
      <c r="L822">
        <v>8924879</v>
      </c>
      <c r="M822" s="2">
        <v>43642.590972222199</v>
      </c>
      <c r="N822" s="2">
        <v>43642.590972222199</v>
      </c>
      <c r="O822" s="2">
        <v>43642.590972222199</v>
      </c>
      <c r="P822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1925</v>
      </c>
      <c r="Q822" s="5">
        <f>IF(MOVALMOXA[[#This Row],[TIPOMOVIMENTACAO]]=1,Q821-MOVALMOXA[[#This Row],[QUANTIDADE]],IF(MOVALMOXA[[#This Row],[TIPOMOVIMENTACAO]]=26,Q821-MOVALMOXA[[#This Row],[QUANTIDADE]],IF(MOVALMOXA[[#This Row],[TIPOMOVIMENTACAO]]=33,Q821-MOVALMOXA[[#This Row],[QUANTIDADE]],Q821+MOVALMOXA[[#This Row],[QUANTIDADE]])))</f>
        <v>1921</v>
      </c>
      <c r="R822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822" s="5" t="str">
        <f>IF(MOVALMOXA[[#This Row],[SALDO_ATUAL_J]]=MOVALMOXA[[#This Row],[SALDOATUAL]],"OK","DIF")</f>
        <v>OK</v>
      </c>
      <c r="T822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1925, SALDOATUAL = 1921 WHERE HANDLE = 8515704)</v>
      </c>
    </row>
    <row r="823" spans="1:20" hidden="1">
      <c r="A823">
        <v>822</v>
      </c>
      <c r="B823">
        <v>8515740</v>
      </c>
      <c r="C823">
        <v>113</v>
      </c>
      <c r="D823">
        <v>103</v>
      </c>
      <c r="E823">
        <v>6</v>
      </c>
      <c r="F823">
        <v>1</v>
      </c>
      <c r="G823">
        <v>1921</v>
      </c>
      <c r="H823">
        <v>4</v>
      </c>
      <c r="I823">
        <v>1917</v>
      </c>
      <c r="K823">
        <v>4</v>
      </c>
      <c r="L823">
        <v>8924941</v>
      </c>
      <c r="M823" s="2">
        <v>43642.595833333296</v>
      </c>
      <c r="N823" s="2">
        <v>43642.595833333296</v>
      </c>
      <c r="O823" s="2">
        <v>43642.595833333296</v>
      </c>
      <c r="P823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1921</v>
      </c>
      <c r="Q823" s="5">
        <f>IF(MOVALMOXA[[#This Row],[TIPOMOVIMENTACAO]]=1,Q822-MOVALMOXA[[#This Row],[QUANTIDADE]],IF(MOVALMOXA[[#This Row],[TIPOMOVIMENTACAO]]=26,Q822-MOVALMOXA[[#This Row],[QUANTIDADE]],IF(MOVALMOXA[[#This Row],[TIPOMOVIMENTACAO]]=33,Q822-MOVALMOXA[[#This Row],[QUANTIDADE]],Q822+MOVALMOXA[[#This Row],[QUANTIDADE]])))</f>
        <v>1917</v>
      </c>
      <c r="R823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823" s="5" t="str">
        <f>IF(MOVALMOXA[[#This Row],[SALDO_ATUAL_J]]=MOVALMOXA[[#This Row],[SALDOATUAL]],"OK","DIF")</f>
        <v>OK</v>
      </c>
      <c r="T823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1921, SALDOATUAL = 1917 WHERE HANDLE = 8515740)</v>
      </c>
    </row>
    <row r="824" spans="1:20" hidden="1">
      <c r="A824">
        <v>823</v>
      </c>
      <c r="B824">
        <v>8515758</v>
      </c>
      <c r="C824">
        <v>113</v>
      </c>
      <c r="D824">
        <v>103</v>
      </c>
      <c r="E824">
        <v>6</v>
      </c>
      <c r="F824">
        <v>1</v>
      </c>
      <c r="G824">
        <v>1917</v>
      </c>
      <c r="H824">
        <v>2</v>
      </c>
      <c r="I824">
        <v>1915</v>
      </c>
      <c r="K824">
        <v>4</v>
      </c>
      <c r="L824">
        <v>8924955</v>
      </c>
      <c r="M824" s="2">
        <v>43642.596527777801</v>
      </c>
      <c r="N824" s="2">
        <v>43642.596527777801</v>
      </c>
      <c r="O824" s="2">
        <v>43642.597222222197</v>
      </c>
      <c r="P824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1917</v>
      </c>
      <c r="Q824" s="5">
        <f>IF(MOVALMOXA[[#This Row],[TIPOMOVIMENTACAO]]=1,Q823-MOVALMOXA[[#This Row],[QUANTIDADE]],IF(MOVALMOXA[[#This Row],[TIPOMOVIMENTACAO]]=26,Q823-MOVALMOXA[[#This Row],[QUANTIDADE]],IF(MOVALMOXA[[#This Row],[TIPOMOVIMENTACAO]]=33,Q823-MOVALMOXA[[#This Row],[QUANTIDADE]],Q823+MOVALMOXA[[#This Row],[QUANTIDADE]])))</f>
        <v>1915</v>
      </c>
      <c r="R824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824" s="5" t="str">
        <f>IF(MOVALMOXA[[#This Row],[SALDO_ATUAL_J]]=MOVALMOXA[[#This Row],[SALDOATUAL]],"OK","DIF")</f>
        <v>OK</v>
      </c>
      <c r="T824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1917, SALDOATUAL = 1915 WHERE HANDLE = 8515758)</v>
      </c>
    </row>
    <row r="825" spans="1:20" hidden="1">
      <c r="A825">
        <v>824</v>
      </c>
      <c r="B825">
        <v>8515761</v>
      </c>
      <c r="C825">
        <v>113</v>
      </c>
      <c r="D825">
        <v>103</v>
      </c>
      <c r="E825">
        <v>6</v>
      </c>
      <c r="F825">
        <v>1</v>
      </c>
      <c r="G825">
        <v>1915</v>
      </c>
      <c r="H825">
        <v>4</v>
      </c>
      <c r="I825">
        <v>1911</v>
      </c>
      <c r="K825">
        <v>4</v>
      </c>
      <c r="L825">
        <v>8924960</v>
      </c>
      <c r="M825" s="2">
        <v>43642.597222222197</v>
      </c>
      <c r="N825" s="2">
        <v>43642.597222222197</v>
      </c>
      <c r="O825" s="2">
        <v>43642.597222222197</v>
      </c>
      <c r="P825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1915</v>
      </c>
      <c r="Q825" s="5">
        <f>IF(MOVALMOXA[[#This Row],[TIPOMOVIMENTACAO]]=1,Q824-MOVALMOXA[[#This Row],[QUANTIDADE]],IF(MOVALMOXA[[#This Row],[TIPOMOVIMENTACAO]]=26,Q824-MOVALMOXA[[#This Row],[QUANTIDADE]],IF(MOVALMOXA[[#This Row],[TIPOMOVIMENTACAO]]=33,Q824-MOVALMOXA[[#This Row],[QUANTIDADE]],Q824+MOVALMOXA[[#This Row],[QUANTIDADE]])))</f>
        <v>1911</v>
      </c>
      <c r="R825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825" s="5" t="str">
        <f>IF(MOVALMOXA[[#This Row],[SALDO_ATUAL_J]]=MOVALMOXA[[#This Row],[SALDOATUAL]],"OK","DIF")</f>
        <v>OK</v>
      </c>
      <c r="T825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1915, SALDOATUAL = 1911 WHERE HANDLE = 8515761)</v>
      </c>
    </row>
    <row r="826" spans="1:20" hidden="1">
      <c r="A826">
        <v>825</v>
      </c>
      <c r="B826">
        <v>8515790</v>
      </c>
      <c r="C826">
        <v>113</v>
      </c>
      <c r="D826">
        <v>103</v>
      </c>
      <c r="E826">
        <v>6</v>
      </c>
      <c r="F826">
        <v>1</v>
      </c>
      <c r="G826">
        <v>1911</v>
      </c>
      <c r="H826">
        <v>1</v>
      </c>
      <c r="I826">
        <v>1910</v>
      </c>
      <c r="K826">
        <v>4</v>
      </c>
      <c r="L826">
        <v>8925002</v>
      </c>
      <c r="M826" s="2">
        <v>43642.599305555603</v>
      </c>
      <c r="N826" s="2">
        <v>43642.599305555603</v>
      </c>
      <c r="O826" s="2">
        <v>43642.6</v>
      </c>
      <c r="P826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1911</v>
      </c>
      <c r="Q826" s="5">
        <f>IF(MOVALMOXA[[#This Row],[TIPOMOVIMENTACAO]]=1,Q825-MOVALMOXA[[#This Row],[QUANTIDADE]],IF(MOVALMOXA[[#This Row],[TIPOMOVIMENTACAO]]=26,Q825-MOVALMOXA[[#This Row],[QUANTIDADE]],IF(MOVALMOXA[[#This Row],[TIPOMOVIMENTACAO]]=33,Q825-MOVALMOXA[[#This Row],[QUANTIDADE]],Q825+MOVALMOXA[[#This Row],[QUANTIDADE]])))</f>
        <v>1910</v>
      </c>
      <c r="R826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826" s="5" t="str">
        <f>IF(MOVALMOXA[[#This Row],[SALDO_ATUAL_J]]=MOVALMOXA[[#This Row],[SALDOATUAL]],"OK","DIF")</f>
        <v>OK</v>
      </c>
      <c r="T826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1911, SALDOATUAL = 1910 WHERE HANDLE = 8515790)</v>
      </c>
    </row>
    <row r="827" spans="1:20" hidden="1">
      <c r="A827">
        <v>826</v>
      </c>
      <c r="B827">
        <v>8515806</v>
      </c>
      <c r="C827">
        <v>113</v>
      </c>
      <c r="D827">
        <v>103</v>
      </c>
      <c r="E827">
        <v>6</v>
      </c>
      <c r="F827">
        <v>1</v>
      </c>
      <c r="G827">
        <v>1910</v>
      </c>
      <c r="H827">
        <v>4</v>
      </c>
      <c r="I827">
        <v>1906</v>
      </c>
      <c r="K827">
        <v>4</v>
      </c>
      <c r="L827">
        <v>8925019</v>
      </c>
      <c r="M827" s="2">
        <v>43642.602083333302</v>
      </c>
      <c r="N827" s="2">
        <v>43642.602083333302</v>
      </c>
      <c r="O827" s="2">
        <v>43642.6027777778</v>
      </c>
      <c r="P827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1910</v>
      </c>
      <c r="Q827" s="5">
        <f>IF(MOVALMOXA[[#This Row],[TIPOMOVIMENTACAO]]=1,Q826-MOVALMOXA[[#This Row],[QUANTIDADE]],IF(MOVALMOXA[[#This Row],[TIPOMOVIMENTACAO]]=26,Q826-MOVALMOXA[[#This Row],[QUANTIDADE]],IF(MOVALMOXA[[#This Row],[TIPOMOVIMENTACAO]]=33,Q826-MOVALMOXA[[#This Row],[QUANTIDADE]],Q826+MOVALMOXA[[#This Row],[QUANTIDADE]])))</f>
        <v>1906</v>
      </c>
      <c r="R827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827" s="5" t="str">
        <f>IF(MOVALMOXA[[#This Row],[SALDO_ATUAL_J]]=MOVALMOXA[[#This Row],[SALDOATUAL]],"OK","DIF")</f>
        <v>OK</v>
      </c>
      <c r="T827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1910, SALDOATUAL = 1906 WHERE HANDLE = 8515806)</v>
      </c>
    </row>
    <row r="828" spans="1:20" hidden="1">
      <c r="A828">
        <v>827</v>
      </c>
      <c r="B828">
        <v>8515828</v>
      </c>
      <c r="C828">
        <v>113</v>
      </c>
      <c r="D828">
        <v>103</v>
      </c>
      <c r="E828">
        <v>6</v>
      </c>
      <c r="F828">
        <v>1</v>
      </c>
      <c r="G828">
        <v>1906</v>
      </c>
      <c r="H828">
        <v>4</v>
      </c>
      <c r="I828">
        <v>1902</v>
      </c>
      <c r="K828">
        <v>4</v>
      </c>
      <c r="L828">
        <v>8925074</v>
      </c>
      <c r="M828" s="2">
        <v>43642.605555555601</v>
      </c>
      <c r="N828" s="2">
        <v>43642.605555555601</v>
      </c>
      <c r="O828" s="2">
        <v>43642.606249999997</v>
      </c>
      <c r="P828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1906</v>
      </c>
      <c r="Q828" s="5">
        <f>IF(MOVALMOXA[[#This Row],[TIPOMOVIMENTACAO]]=1,Q827-MOVALMOXA[[#This Row],[QUANTIDADE]],IF(MOVALMOXA[[#This Row],[TIPOMOVIMENTACAO]]=26,Q827-MOVALMOXA[[#This Row],[QUANTIDADE]],IF(MOVALMOXA[[#This Row],[TIPOMOVIMENTACAO]]=33,Q827-MOVALMOXA[[#This Row],[QUANTIDADE]],Q827+MOVALMOXA[[#This Row],[QUANTIDADE]])))</f>
        <v>1902</v>
      </c>
      <c r="R828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828" s="5" t="str">
        <f>IF(MOVALMOXA[[#This Row],[SALDO_ATUAL_J]]=MOVALMOXA[[#This Row],[SALDOATUAL]],"OK","DIF")</f>
        <v>OK</v>
      </c>
      <c r="T828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1906, SALDOATUAL = 1902 WHERE HANDLE = 8515828)</v>
      </c>
    </row>
    <row r="829" spans="1:20" hidden="1">
      <c r="A829">
        <v>828</v>
      </c>
      <c r="B829">
        <v>8515846</v>
      </c>
      <c r="C829">
        <v>113</v>
      </c>
      <c r="D829">
        <v>103</v>
      </c>
      <c r="E829">
        <v>6</v>
      </c>
      <c r="F829">
        <v>1</v>
      </c>
      <c r="G829">
        <v>1902</v>
      </c>
      <c r="H829">
        <v>1</v>
      </c>
      <c r="I829">
        <v>1901</v>
      </c>
      <c r="K829">
        <v>4</v>
      </c>
      <c r="L829">
        <v>8925101</v>
      </c>
      <c r="M829" s="2">
        <v>43642.606249999997</v>
      </c>
      <c r="N829" s="2">
        <v>43642.606249999997</v>
      </c>
      <c r="O829" s="2">
        <v>43642.606249999997</v>
      </c>
      <c r="P829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1902</v>
      </c>
      <c r="Q829" s="5">
        <f>IF(MOVALMOXA[[#This Row],[TIPOMOVIMENTACAO]]=1,Q828-MOVALMOXA[[#This Row],[QUANTIDADE]],IF(MOVALMOXA[[#This Row],[TIPOMOVIMENTACAO]]=26,Q828-MOVALMOXA[[#This Row],[QUANTIDADE]],IF(MOVALMOXA[[#This Row],[TIPOMOVIMENTACAO]]=33,Q828-MOVALMOXA[[#This Row],[QUANTIDADE]],Q828+MOVALMOXA[[#This Row],[QUANTIDADE]])))</f>
        <v>1901</v>
      </c>
      <c r="R829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829" s="5" t="str">
        <f>IF(MOVALMOXA[[#This Row],[SALDO_ATUAL_J]]=MOVALMOXA[[#This Row],[SALDOATUAL]],"OK","DIF")</f>
        <v>OK</v>
      </c>
      <c r="T829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1902, SALDOATUAL = 1901 WHERE HANDLE = 8515846)</v>
      </c>
    </row>
    <row r="830" spans="1:20" hidden="1">
      <c r="A830">
        <v>829</v>
      </c>
      <c r="B830">
        <v>8515890</v>
      </c>
      <c r="C830">
        <v>113</v>
      </c>
      <c r="D830">
        <v>103</v>
      </c>
      <c r="E830">
        <v>6</v>
      </c>
      <c r="F830">
        <v>1</v>
      </c>
      <c r="G830">
        <v>1901</v>
      </c>
      <c r="H830">
        <v>4</v>
      </c>
      <c r="I830">
        <v>1897</v>
      </c>
      <c r="K830">
        <v>4</v>
      </c>
      <c r="L830">
        <v>8925124</v>
      </c>
      <c r="M830" s="2">
        <v>43642.608333333301</v>
      </c>
      <c r="N830" s="2">
        <v>43642.608333333301</v>
      </c>
      <c r="O830" s="2">
        <v>43642.609027777798</v>
      </c>
      <c r="P830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1901</v>
      </c>
      <c r="Q830" s="5">
        <f>IF(MOVALMOXA[[#This Row],[TIPOMOVIMENTACAO]]=1,Q829-MOVALMOXA[[#This Row],[QUANTIDADE]],IF(MOVALMOXA[[#This Row],[TIPOMOVIMENTACAO]]=26,Q829-MOVALMOXA[[#This Row],[QUANTIDADE]],IF(MOVALMOXA[[#This Row],[TIPOMOVIMENTACAO]]=33,Q829-MOVALMOXA[[#This Row],[QUANTIDADE]],Q829+MOVALMOXA[[#This Row],[QUANTIDADE]])))</f>
        <v>1897</v>
      </c>
      <c r="R830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830" s="5" t="str">
        <f>IF(MOVALMOXA[[#This Row],[SALDO_ATUAL_J]]=MOVALMOXA[[#This Row],[SALDOATUAL]],"OK","DIF")</f>
        <v>OK</v>
      </c>
      <c r="T830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1901, SALDOATUAL = 1897 WHERE HANDLE = 8515890)</v>
      </c>
    </row>
    <row r="831" spans="1:20" hidden="1">
      <c r="A831">
        <v>830</v>
      </c>
      <c r="B831">
        <v>8515902</v>
      </c>
      <c r="C831">
        <v>113</v>
      </c>
      <c r="D831">
        <v>103</v>
      </c>
      <c r="E831">
        <v>6</v>
      </c>
      <c r="F831">
        <v>1</v>
      </c>
      <c r="G831">
        <v>1897</v>
      </c>
      <c r="H831">
        <v>4</v>
      </c>
      <c r="I831">
        <v>1893</v>
      </c>
      <c r="K831">
        <v>4</v>
      </c>
      <c r="L831">
        <v>8925148</v>
      </c>
      <c r="M831" s="2">
        <v>43642.609722222202</v>
      </c>
      <c r="N831" s="2">
        <v>43642.609722222202</v>
      </c>
      <c r="O831" s="2">
        <v>43642.610416666699</v>
      </c>
      <c r="P831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1897</v>
      </c>
      <c r="Q831" s="5">
        <f>IF(MOVALMOXA[[#This Row],[TIPOMOVIMENTACAO]]=1,Q830-MOVALMOXA[[#This Row],[QUANTIDADE]],IF(MOVALMOXA[[#This Row],[TIPOMOVIMENTACAO]]=26,Q830-MOVALMOXA[[#This Row],[QUANTIDADE]],IF(MOVALMOXA[[#This Row],[TIPOMOVIMENTACAO]]=33,Q830-MOVALMOXA[[#This Row],[QUANTIDADE]],Q830+MOVALMOXA[[#This Row],[QUANTIDADE]])))</f>
        <v>1893</v>
      </c>
      <c r="R831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831" s="5" t="str">
        <f>IF(MOVALMOXA[[#This Row],[SALDO_ATUAL_J]]=MOVALMOXA[[#This Row],[SALDOATUAL]],"OK","DIF")</f>
        <v>OK</v>
      </c>
      <c r="T831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1897, SALDOATUAL = 1893 WHERE HANDLE = 8515902)</v>
      </c>
    </row>
    <row r="832" spans="1:20" hidden="1">
      <c r="A832">
        <v>831</v>
      </c>
      <c r="B832">
        <v>8515958</v>
      </c>
      <c r="C832">
        <v>113</v>
      </c>
      <c r="D832">
        <v>103</v>
      </c>
      <c r="E832">
        <v>6</v>
      </c>
      <c r="F832">
        <v>1</v>
      </c>
      <c r="G832">
        <v>1893</v>
      </c>
      <c r="H832">
        <v>2</v>
      </c>
      <c r="I832">
        <v>1891</v>
      </c>
      <c r="K832">
        <v>4</v>
      </c>
      <c r="L832">
        <v>8925227</v>
      </c>
      <c r="M832" s="2">
        <v>43642.615277777797</v>
      </c>
      <c r="N832" s="2">
        <v>43642.615277777797</v>
      </c>
      <c r="O832" s="2">
        <v>43642.615277777797</v>
      </c>
      <c r="P832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1893</v>
      </c>
      <c r="Q832" s="5">
        <f>IF(MOVALMOXA[[#This Row],[TIPOMOVIMENTACAO]]=1,Q831-MOVALMOXA[[#This Row],[QUANTIDADE]],IF(MOVALMOXA[[#This Row],[TIPOMOVIMENTACAO]]=26,Q831-MOVALMOXA[[#This Row],[QUANTIDADE]],IF(MOVALMOXA[[#This Row],[TIPOMOVIMENTACAO]]=33,Q831-MOVALMOXA[[#This Row],[QUANTIDADE]],Q831+MOVALMOXA[[#This Row],[QUANTIDADE]])))</f>
        <v>1891</v>
      </c>
      <c r="R832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832" s="5" t="str">
        <f>IF(MOVALMOXA[[#This Row],[SALDO_ATUAL_J]]=MOVALMOXA[[#This Row],[SALDOATUAL]],"OK","DIF")</f>
        <v>OK</v>
      </c>
      <c r="T832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1893, SALDOATUAL = 1891 WHERE HANDLE = 8515958)</v>
      </c>
    </row>
    <row r="833" spans="1:20" hidden="1">
      <c r="A833">
        <v>832</v>
      </c>
      <c r="B833">
        <v>8516015</v>
      </c>
      <c r="C833">
        <v>113</v>
      </c>
      <c r="D833">
        <v>103</v>
      </c>
      <c r="E833">
        <v>6</v>
      </c>
      <c r="F833">
        <v>1</v>
      </c>
      <c r="G833">
        <v>1891</v>
      </c>
      <c r="H833">
        <v>4</v>
      </c>
      <c r="I833">
        <v>1887</v>
      </c>
      <c r="K833">
        <v>4</v>
      </c>
      <c r="L833">
        <v>8925314</v>
      </c>
      <c r="M833" s="2">
        <v>43642.621527777803</v>
      </c>
      <c r="N833" s="2">
        <v>43642.621527777803</v>
      </c>
      <c r="O833" s="2">
        <v>43642.622222222199</v>
      </c>
      <c r="P833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1891</v>
      </c>
      <c r="Q833" s="5">
        <f>IF(MOVALMOXA[[#This Row],[TIPOMOVIMENTACAO]]=1,Q832-MOVALMOXA[[#This Row],[QUANTIDADE]],IF(MOVALMOXA[[#This Row],[TIPOMOVIMENTACAO]]=26,Q832-MOVALMOXA[[#This Row],[QUANTIDADE]],IF(MOVALMOXA[[#This Row],[TIPOMOVIMENTACAO]]=33,Q832-MOVALMOXA[[#This Row],[QUANTIDADE]],Q832+MOVALMOXA[[#This Row],[QUANTIDADE]])))</f>
        <v>1887</v>
      </c>
      <c r="R833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833" s="5" t="str">
        <f>IF(MOVALMOXA[[#This Row],[SALDO_ATUAL_J]]=MOVALMOXA[[#This Row],[SALDOATUAL]],"OK","DIF")</f>
        <v>OK</v>
      </c>
      <c r="T833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1891, SALDOATUAL = 1887 WHERE HANDLE = 8516015)</v>
      </c>
    </row>
    <row r="834" spans="1:20" hidden="1">
      <c r="A834">
        <v>833</v>
      </c>
      <c r="B834">
        <v>8516049</v>
      </c>
      <c r="C834">
        <v>113</v>
      </c>
      <c r="D834">
        <v>103</v>
      </c>
      <c r="E834">
        <v>6</v>
      </c>
      <c r="F834">
        <v>1</v>
      </c>
      <c r="G834">
        <v>1887</v>
      </c>
      <c r="H834">
        <v>2</v>
      </c>
      <c r="I834">
        <v>1885</v>
      </c>
      <c r="K834">
        <v>4</v>
      </c>
      <c r="L834">
        <v>8925383</v>
      </c>
      <c r="M834" s="2">
        <v>43642.625694444403</v>
      </c>
      <c r="N834" s="2">
        <v>43642.625694444403</v>
      </c>
      <c r="O834" s="2">
        <v>43642.626388888901</v>
      </c>
      <c r="P834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1887</v>
      </c>
      <c r="Q834" s="5">
        <f>IF(MOVALMOXA[[#This Row],[TIPOMOVIMENTACAO]]=1,Q833-MOVALMOXA[[#This Row],[QUANTIDADE]],IF(MOVALMOXA[[#This Row],[TIPOMOVIMENTACAO]]=26,Q833-MOVALMOXA[[#This Row],[QUANTIDADE]],IF(MOVALMOXA[[#This Row],[TIPOMOVIMENTACAO]]=33,Q833-MOVALMOXA[[#This Row],[QUANTIDADE]],Q833+MOVALMOXA[[#This Row],[QUANTIDADE]])))</f>
        <v>1885</v>
      </c>
      <c r="R834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834" s="5" t="str">
        <f>IF(MOVALMOXA[[#This Row],[SALDO_ATUAL_J]]=MOVALMOXA[[#This Row],[SALDOATUAL]],"OK","DIF")</f>
        <v>OK</v>
      </c>
      <c r="T834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1887, SALDOATUAL = 1885 WHERE HANDLE = 8516049)</v>
      </c>
    </row>
    <row r="835" spans="1:20" hidden="1">
      <c r="A835">
        <v>834</v>
      </c>
      <c r="B835">
        <v>8516067</v>
      </c>
      <c r="C835">
        <v>113</v>
      </c>
      <c r="D835">
        <v>103</v>
      </c>
      <c r="E835">
        <v>6</v>
      </c>
      <c r="F835">
        <v>1</v>
      </c>
      <c r="G835">
        <v>1885</v>
      </c>
      <c r="H835">
        <v>2</v>
      </c>
      <c r="I835">
        <v>1883</v>
      </c>
      <c r="K835">
        <v>4</v>
      </c>
      <c r="L835">
        <v>8925403</v>
      </c>
      <c r="M835" s="2">
        <v>43642.627083333296</v>
      </c>
      <c r="N835" s="2">
        <v>43642.627083333296</v>
      </c>
      <c r="O835" s="2">
        <v>43642.627777777801</v>
      </c>
      <c r="P835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1885</v>
      </c>
      <c r="Q835" s="5">
        <f>IF(MOVALMOXA[[#This Row],[TIPOMOVIMENTACAO]]=1,Q834-MOVALMOXA[[#This Row],[QUANTIDADE]],IF(MOVALMOXA[[#This Row],[TIPOMOVIMENTACAO]]=26,Q834-MOVALMOXA[[#This Row],[QUANTIDADE]],IF(MOVALMOXA[[#This Row],[TIPOMOVIMENTACAO]]=33,Q834-MOVALMOXA[[#This Row],[QUANTIDADE]],Q834+MOVALMOXA[[#This Row],[QUANTIDADE]])))</f>
        <v>1883</v>
      </c>
      <c r="R835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835" s="5" t="str">
        <f>IF(MOVALMOXA[[#This Row],[SALDO_ATUAL_J]]=MOVALMOXA[[#This Row],[SALDOATUAL]],"OK","DIF")</f>
        <v>OK</v>
      </c>
      <c r="T835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1885, SALDOATUAL = 1883 WHERE HANDLE = 8516067)</v>
      </c>
    </row>
    <row r="836" spans="1:20" hidden="1">
      <c r="A836">
        <v>835</v>
      </c>
      <c r="B836">
        <v>8516086</v>
      </c>
      <c r="C836">
        <v>113</v>
      </c>
      <c r="D836">
        <v>103</v>
      </c>
      <c r="E836">
        <v>6</v>
      </c>
      <c r="F836">
        <v>1</v>
      </c>
      <c r="G836">
        <v>1883</v>
      </c>
      <c r="H836">
        <v>2</v>
      </c>
      <c r="I836">
        <v>1881</v>
      </c>
      <c r="K836">
        <v>4</v>
      </c>
      <c r="L836">
        <v>8925440</v>
      </c>
      <c r="M836" s="2">
        <v>43642.629166666702</v>
      </c>
      <c r="N836" s="2">
        <v>43642.629166666702</v>
      </c>
      <c r="O836" s="2">
        <v>43642.630555555603</v>
      </c>
      <c r="P836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1883</v>
      </c>
      <c r="Q836" s="5">
        <f>IF(MOVALMOXA[[#This Row],[TIPOMOVIMENTACAO]]=1,Q835-MOVALMOXA[[#This Row],[QUANTIDADE]],IF(MOVALMOXA[[#This Row],[TIPOMOVIMENTACAO]]=26,Q835-MOVALMOXA[[#This Row],[QUANTIDADE]],IF(MOVALMOXA[[#This Row],[TIPOMOVIMENTACAO]]=33,Q835-MOVALMOXA[[#This Row],[QUANTIDADE]],Q835+MOVALMOXA[[#This Row],[QUANTIDADE]])))</f>
        <v>1881</v>
      </c>
      <c r="R836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836" s="5" t="str">
        <f>IF(MOVALMOXA[[#This Row],[SALDO_ATUAL_J]]=MOVALMOXA[[#This Row],[SALDOATUAL]],"OK","DIF")</f>
        <v>OK</v>
      </c>
      <c r="T836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1883, SALDOATUAL = 1881 WHERE HANDLE = 8516086)</v>
      </c>
    </row>
    <row r="837" spans="1:20" hidden="1">
      <c r="A837">
        <v>836</v>
      </c>
      <c r="B837">
        <v>8516091</v>
      </c>
      <c r="C837">
        <v>113</v>
      </c>
      <c r="D837">
        <v>103</v>
      </c>
      <c r="E837">
        <v>6</v>
      </c>
      <c r="F837">
        <v>1</v>
      </c>
      <c r="G837">
        <v>1881</v>
      </c>
      <c r="H837">
        <v>2</v>
      </c>
      <c r="I837">
        <v>1879</v>
      </c>
      <c r="K837">
        <v>4</v>
      </c>
      <c r="L837">
        <v>8925453</v>
      </c>
      <c r="M837" s="2">
        <v>43642.629861111098</v>
      </c>
      <c r="N837" s="2">
        <v>43642.629861111098</v>
      </c>
      <c r="O837" s="2">
        <v>43642.630555555603</v>
      </c>
      <c r="P837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1881</v>
      </c>
      <c r="Q837" s="5">
        <f>IF(MOVALMOXA[[#This Row],[TIPOMOVIMENTACAO]]=1,Q836-MOVALMOXA[[#This Row],[QUANTIDADE]],IF(MOVALMOXA[[#This Row],[TIPOMOVIMENTACAO]]=26,Q836-MOVALMOXA[[#This Row],[QUANTIDADE]],IF(MOVALMOXA[[#This Row],[TIPOMOVIMENTACAO]]=33,Q836-MOVALMOXA[[#This Row],[QUANTIDADE]],Q836+MOVALMOXA[[#This Row],[QUANTIDADE]])))</f>
        <v>1879</v>
      </c>
      <c r="R837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837" s="5" t="str">
        <f>IF(MOVALMOXA[[#This Row],[SALDO_ATUAL_J]]=MOVALMOXA[[#This Row],[SALDOATUAL]],"OK","DIF")</f>
        <v>OK</v>
      </c>
      <c r="T837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1881, SALDOATUAL = 1879 WHERE HANDLE = 8516091)</v>
      </c>
    </row>
    <row r="838" spans="1:20" hidden="1">
      <c r="A838">
        <v>837</v>
      </c>
      <c r="B838">
        <v>8516100</v>
      </c>
      <c r="C838">
        <v>113</v>
      </c>
      <c r="D838">
        <v>103</v>
      </c>
      <c r="E838">
        <v>6</v>
      </c>
      <c r="F838">
        <v>1</v>
      </c>
      <c r="G838">
        <v>1879</v>
      </c>
      <c r="H838">
        <v>2</v>
      </c>
      <c r="I838">
        <v>1877</v>
      </c>
      <c r="K838">
        <v>4</v>
      </c>
      <c r="L838">
        <v>8925464</v>
      </c>
      <c r="M838" s="2">
        <v>43642.630555555603</v>
      </c>
      <c r="N838" s="2">
        <v>43642.630555555603</v>
      </c>
      <c r="O838" s="2">
        <v>43642.630555555603</v>
      </c>
      <c r="P838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1879</v>
      </c>
      <c r="Q838" s="5">
        <f>IF(MOVALMOXA[[#This Row],[TIPOMOVIMENTACAO]]=1,Q837-MOVALMOXA[[#This Row],[QUANTIDADE]],IF(MOVALMOXA[[#This Row],[TIPOMOVIMENTACAO]]=26,Q837-MOVALMOXA[[#This Row],[QUANTIDADE]],IF(MOVALMOXA[[#This Row],[TIPOMOVIMENTACAO]]=33,Q837-MOVALMOXA[[#This Row],[QUANTIDADE]],Q837+MOVALMOXA[[#This Row],[QUANTIDADE]])))</f>
        <v>1877</v>
      </c>
      <c r="R838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838" s="5" t="str">
        <f>IF(MOVALMOXA[[#This Row],[SALDO_ATUAL_J]]=MOVALMOXA[[#This Row],[SALDOATUAL]],"OK","DIF")</f>
        <v>OK</v>
      </c>
      <c r="T838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1879, SALDOATUAL = 1877 WHERE HANDLE = 8516100)</v>
      </c>
    </row>
    <row r="839" spans="1:20" hidden="1">
      <c r="A839">
        <v>838</v>
      </c>
      <c r="B839">
        <v>8516104</v>
      </c>
      <c r="C839">
        <v>113</v>
      </c>
      <c r="D839">
        <v>103</v>
      </c>
      <c r="E839">
        <v>6</v>
      </c>
      <c r="F839">
        <v>1</v>
      </c>
      <c r="G839">
        <v>1877</v>
      </c>
      <c r="H839">
        <v>2</v>
      </c>
      <c r="I839">
        <v>1875</v>
      </c>
      <c r="K839">
        <v>4</v>
      </c>
      <c r="L839">
        <v>8925481</v>
      </c>
      <c r="M839" s="2">
        <v>43642.631249999999</v>
      </c>
      <c r="N839" s="2">
        <v>43642.631249999999</v>
      </c>
      <c r="O839" s="2">
        <v>43642.631944444402</v>
      </c>
      <c r="P839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1877</v>
      </c>
      <c r="Q839" s="5">
        <f>IF(MOVALMOXA[[#This Row],[TIPOMOVIMENTACAO]]=1,Q838-MOVALMOXA[[#This Row],[QUANTIDADE]],IF(MOVALMOXA[[#This Row],[TIPOMOVIMENTACAO]]=26,Q838-MOVALMOXA[[#This Row],[QUANTIDADE]],IF(MOVALMOXA[[#This Row],[TIPOMOVIMENTACAO]]=33,Q838-MOVALMOXA[[#This Row],[QUANTIDADE]],Q838+MOVALMOXA[[#This Row],[QUANTIDADE]])))</f>
        <v>1875</v>
      </c>
      <c r="R839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839" s="5" t="str">
        <f>IF(MOVALMOXA[[#This Row],[SALDO_ATUAL_J]]=MOVALMOXA[[#This Row],[SALDOATUAL]],"OK","DIF")</f>
        <v>OK</v>
      </c>
      <c r="T839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1877, SALDOATUAL = 1875 WHERE HANDLE = 8516104)</v>
      </c>
    </row>
    <row r="840" spans="1:20" hidden="1">
      <c r="A840">
        <v>839</v>
      </c>
      <c r="B840">
        <v>8516144</v>
      </c>
      <c r="C840">
        <v>113</v>
      </c>
      <c r="D840">
        <v>103</v>
      </c>
      <c r="E840">
        <v>6</v>
      </c>
      <c r="F840">
        <v>1</v>
      </c>
      <c r="G840">
        <v>1875</v>
      </c>
      <c r="H840">
        <v>2</v>
      </c>
      <c r="I840">
        <v>1873</v>
      </c>
      <c r="K840">
        <v>4</v>
      </c>
      <c r="L840">
        <v>8925523</v>
      </c>
      <c r="M840" s="2">
        <v>43642.6340277778</v>
      </c>
      <c r="N840" s="2">
        <v>43642.6340277778</v>
      </c>
      <c r="O840" s="2">
        <v>43642.6340277778</v>
      </c>
      <c r="P840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1875</v>
      </c>
      <c r="Q840" s="5">
        <f>IF(MOVALMOXA[[#This Row],[TIPOMOVIMENTACAO]]=1,Q839-MOVALMOXA[[#This Row],[QUANTIDADE]],IF(MOVALMOXA[[#This Row],[TIPOMOVIMENTACAO]]=26,Q839-MOVALMOXA[[#This Row],[QUANTIDADE]],IF(MOVALMOXA[[#This Row],[TIPOMOVIMENTACAO]]=33,Q839-MOVALMOXA[[#This Row],[QUANTIDADE]],Q839+MOVALMOXA[[#This Row],[QUANTIDADE]])))</f>
        <v>1873</v>
      </c>
      <c r="R840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840" s="5" t="str">
        <f>IF(MOVALMOXA[[#This Row],[SALDO_ATUAL_J]]=MOVALMOXA[[#This Row],[SALDOATUAL]],"OK","DIF")</f>
        <v>OK</v>
      </c>
      <c r="T840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1875, SALDOATUAL = 1873 WHERE HANDLE = 8516144)</v>
      </c>
    </row>
    <row r="841" spans="1:20" hidden="1">
      <c r="A841">
        <v>840</v>
      </c>
      <c r="B841">
        <v>8516255</v>
      </c>
      <c r="C841">
        <v>113</v>
      </c>
      <c r="D841">
        <v>103</v>
      </c>
      <c r="E841">
        <v>6</v>
      </c>
      <c r="F841">
        <v>1</v>
      </c>
      <c r="G841">
        <v>1873</v>
      </c>
      <c r="H841">
        <v>4</v>
      </c>
      <c r="I841">
        <v>1869</v>
      </c>
      <c r="K841">
        <v>4</v>
      </c>
      <c r="L841">
        <v>8925637</v>
      </c>
      <c r="M841" s="2">
        <v>43642.639583333301</v>
      </c>
      <c r="N841" s="2">
        <v>43642.639583333301</v>
      </c>
      <c r="O841" s="2">
        <v>43642.639583333301</v>
      </c>
      <c r="P841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1873</v>
      </c>
      <c r="Q841" s="5">
        <f>IF(MOVALMOXA[[#This Row],[TIPOMOVIMENTACAO]]=1,Q840-MOVALMOXA[[#This Row],[QUANTIDADE]],IF(MOVALMOXA[[#This Row],[TIPOMOVIMENTACAO]]=26,Q840-MOVALMOXA[[#This Row],[QUANTIDADE]],IF(MOVALMOXA[[#This Row],[TIPOMOVIMENTACAO]]=33,Q840-MOVALMOXA[[#This Row],[QUANTIDADE]],Q840+MOVALMOXA[[#This Row],[QUANTIDADE]])))</f>
        <v>1869</v>
      </c>
      <c r="R841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841" s="5" t="str">
        <f>IF(MOVALMOXA[[#This Row],[SALDO_ATUAL_J]]=MOVALMOXA[[#This Row],[SALDOATUAL]],"OK","DIF")</f>
        <v>OK</v>
      </c>
      <c r="T841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1873, SALDOATUAL = 1869 WHERE HANDLE = 8516255)</v>
      </c>
    </row>
    <row r="842" spans="1:20" hidden="1">
      <c r="A842">
        <v>841</v>
      </c>
      <c r="B842">
        <v>8516304</v>
      </c>
      <c r="C842">
        <v>113</v>
      </c>
      <c r="D842">
        <v>103</v>
      </c>
      <c r="E842">
        <v>6</v>
      </c>
      <c r="F842">
        <v>1</v>
      </c>
      <c r="G842">
        <v>1869</v>
      </c>
      <c r="H842">
        <v>4</v>
      </c>
      <c r="I842">
        <v>1865</v>
      </c>
      <c r="K842">
        <v>4</v>
      </c>
      <c r="L842">
        <v>8925696</v>
      </c>
      <c r="M842" s="2">
        <v>43642.645833333299</v>
      </c>
      <c r="N842" s="2">
        <v>43642.645833333299</v>
      </c>
      <c r="O842" s="2">
        <v>43642.645833333299</v>
      </c>
      <c r="P842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1869</v>
      </c>
      <c r="Q842" s="5">
        <f>IF(MOVALMOXA[[#This Row],[TIPOMOVIMENTACAO]]=1,Q841-MOVALMOXA[[#This Row],[QUANTIDADE]],IF(MOVALMOXA[[#This Row],[TIPOMOVIMENTACAO]]=26,Q841-MOVALMOXA[[#This Row],[QUANTIDADE]],IF(MOVALMOXA[[#This Row],[TIPOMOVIMENTACAO]]=33,Q841-MOVALMOXA[[#This Row],[QUANTIDADE]],Q841+MOVALMOXA[[#This Row],[QUANTIDADE]])))</f>
        <v>1865</v>
      </c>
      <c r="R842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842" s="5" t="str">
        <f>IF(MOVALMOXA[[#This Row],[SALDO_ATUAL_J]]=MOVALMOXA[[#This Row],[SALDOATUAL]],"OK","DIF")</f>
        <v>OK</v>
      </c>
      <c r="T842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1869, SALDOATUAL = 1865 WHERE HANDLE = 8516304)</v>
      </c>
    </row>
    <row r="843" spans="1:20" hidden="1">
      <c r="A843">
        <v>842</v>
      </c>
      <c r="B843">
        <v>8516339</v>
      </c>
      <c r="C843">
        <v>113</v>
      </c>
      <c r="D843">
        <v>103</v>
      </c>
      <c r="E843">
        <v>6</v>
      </c>
      <c r="F843">
        <v>1</v>
      </c>
      <c r="G843">
        <v>1865</v>
      </c>
      <c r="H843">
        <v>4</v>
      </c>
      <c r="I843">
        <v>1861</v>
      </c>
      <c r="K843">
        <v>4</v>
      </c>
      <c r="L843">
        <v>8925737</v>
      </c>
      <c r="M843" s="2">
        <v>43642.647916666698</v>
      </c>
      <c r="N843" s="2">
        <v>43642.647916666698</v>
      </c>
      <c r="O843" s="2">
        <v>43642.647916666698</v>
      </c>
      <c r="P843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1865</v>
      </c>
      <c r="Q843" s="5">
        <f>IF(MOVALMOXA[[#This Row],[TIPOMOVIMENTACAO]]=1,Q842-MOVALMOXA[[#This Row],[QUANTIDADE]],IF(MOVALMOXA[[#This Row],[TIPOMOVIMENTACAO]]=26,Q842-MOVALMOXA[[#This Row],[QUANTIDADE]],IF(MOVALMOXA[[#This Row],[TIPOMOVIMENTACAO]]=33,Q842-MOVALMOXA[[#This Row],[QUANTIDADE]],Q842+MOVALMOXA[[#This Row],[QUANTIDADE]])))</f>
        <v>1861</v>
      </c>
      <c r="R843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843" s="5" t="str">
        <f>IF(MOVALMOXA[[#This Row],[SALDO_ATUAL_J]]=MOVALMOXA[[#This Row],[SALDOATUAL]],"OK","DIF")</f>
        <v>OK</v>
      </c>
      <c r="T843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1865, SALDOATUAL = 1861 WHERE HANDLE = 8516339)</v>
      </c>
    </row>
    <row r="844" spans="1:20" hidden="1">
      <c r="A844">
        <v>843</v>
      </c>
      <c r="B844">
        <v>8516414</v>
      </c>
      <c r="C844">
        <v>113</v>
      </c>
      <c r="D844">
        <v>103</v>
      </c>
      <c r="E844">
        <v>6</v>
      </c>
      <c r="F844">
        <v>1</v>
      </c>
      <c r="G844">
        <v>1861</v>
      </c>
      <c r="H844">
        <v>4</v>
      </c>
      <c r="I844">
        <v>1857</v>
      </c>
      <c r="K844">
        <v>4</v>
      </c>
      <c r="L844">
        <v>8925844</v>
      </c>
      <c r="M844" s="2">
        <v>43642.654861111099</v>
      </c>
      <c r="N844" s="2">
        <v>43642.654861111099</v>
      </c>
      <c r="O844" s="2">
        <v>43642.654861111099</v>
      </c>
      <c r="P844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1861</v>
      </c>
      <c r="Q844" s="5">
        <f>IF(MOVALMOXA[[#This Row],[TIPOMOVIMENTACAO]]=1,Q843-MOVALMOXA[[#This Row],[QUANTIDADE]],IF(MOVALMOXA[[#This Row],[TIPOMOVIMENTACAO]]=26,Q843-MOVALMOXA[[#This Row],[QUANTIDADE]],IF(MOVALMOXA[[#This Row],[TIPOMOVIMENTACAO]]=33,Q843-MOVALMOXA[[#This Row],[QUANTIDADE]],Q843+MOVALMOXA[[#This Row],[QUANTIDADE]])))</f>
        <v>1857</v>
      </c>
      <c r="R844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844" s="5" t="str">
        <f>IF(MOVALMOXA[[#This Row],[SALDO_ATUAL_J]]=MOVALMOXA[[#This Row],[SALDOATUAL]],"OK","DIF")</f>
        <v>OK</v>
      </c>
      <c r="T844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1861, SALDOATUAL = 1857 WHERE HANDLE = 8516414)</v>
      </c>
    </row>
    <row r="845" spans="1:20" hidden="1">
      <c r="A845">
        <v>844</v>
      </c>
      <c r="B845">
        <v>8516483</v>
      </c>
      <c r="C845">
        <v>113</v>
      </c>
      <c r="D845">
        <v>103</v>
      </c>
      <c r="E845">
        <v>6</v>
      </c>
      <c r="F845">
        <v>1</v>
      </c>
      <c r="G845">
        <v>1857</v>
      </c>
      <c r="H845">
        <v>1</v>
      </c>
      <c r="I845">
        <v>1856</v>
      </c>
      <c r="K845">
        <v>4</v>
      </c>
      <c r="L845">
        <v>8925946</v>
      </c>
      <c r="M845" s="2">
        <v>43642.659722222197</v>
      </c>
      <c r="N845" s="2">
        <v>43642.659722222197</v>
      </c>
      <c r="O845" s="2">
        <v>43642.659722222197</v>
      </c>
      <c r="P845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1857</v>
      </c>
      <c r="Q845" s="5">
        <f>IF(MOVALMOXA[[#This Row],[TIPOMOVIMENTACAO]]=1,Q844-MOVALMOXA[[#This Row],[QUANTIDADE]],IF(MOVALMOXA[[#This Row],[TIPOMOVIMENTACAO]]=26,Q844-MOVALMOXA[[#This Row],[QUANTIDADE]],IF(MOVALMOXA[[#This Row],[TIPOMOVIMENTACAO]]=33,Q844-MOVALMOXA[[#This Row],[QUANTIDADE]],Q844+MOVALMOXA[[#This Row],[QUANTIDADE]])))</f>
        <v>1856</v>
      </c>
      <c r="R845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845" s="5" t="str">
        <f>IF(MOVALMOXA[[#This Row],[SALDO_ATUAL_J]]=MOVALMOXA[[#This Row],[SALDOATUAL]],"OK","DIF")</f>
        <v>OK</v>
      </c>
      <c r="T845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1857, SALDOATUAL = 1856 WHERE HANDLE = 8516483)</v>
      </c>
    </row>
    <row r="846" spans="1:20" hidden="1">
      <c r="A846">
        <v>845</v>
      </c>
      <c r="B846">
        <v>8516730</v>
      </c>
      <c r="C846">
        <v>113</v>
      </c>
      <c r="D846">
        <v>103</v>
      </c>
      <c r="E846">
        <v>6</v>
      </c>
      <c r="F846">
        <v>1</v>
      </c>
      <c r="G846">
        <v>1856</v>
      </c>
      <c r="H846">
        <v>2</v>
      </c>
      <c r="I846">
        <v>1854</v>
      </c>
      <c r="K846">
        <v>4</v>
      </c>
      <c r="L846">
        <v>8926220</v>
      </c>
      <c r="M846" s="2">
        <v>43642.725694444402</v>
      </c>
      <c r="N846" s="2">
        <v>43642.725694444402</v>
      </c>
      <c r="O846" s="2">
        <v>43642.726388888899</v>
      </c>
      <c r="P846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1856</v>
      </c>
      <c r="Q846" s="5">
        <f>IF(MOVALMOXA[[#This Row],[TIPOMOVIMENTACAO]]=1,Q845-MOVALMOXA[[#This Row],[QUANTIDADE]],IF(MOVALMOXA[[#This Row],[TIPOMOVIMENTACAO]]=26,Q845-MOVALMOXA[[#This Row],[QUANTIDADE]],IF(MOVALMOXA[[#This Row],[TIPOMOVIMENTACAO]]=33,Q845-MOVALMOXA[[#This Row],[QUANTIDADE]],Q845+MOVALMOXA[[#This Row],[QUANTIDADE]])))</f>
        <v>1854</v>
      </c>
      <c r="R846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846" s="5" t="str">
        <f>IF(MOVALMOXA[[#This Row],[SALDO_ATUAL_J]]=MOVALMOXA[[#This Row],[SALDOATUAL]],"OK","DIF")</f>
        <v>OK</v>
      </c>
      <c r="T846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1856, SALDOATUAL = 1854 WHERE HANDLE = 8516730)</v>
      </c>
    </row>
    <row r="847" spans="1:20" hidden="1">
      <c r="A847">
        <v>846</v>
      </c>
      <c r="B847">
        <v>8516742</v>
      </c>
      <c r="C847">
        <v>113</v>
      </c>
      <c r="D847">
        <v>103</v>
      </c>
      <c r="E847">
        <v>6</v>
      </c>
      <c r="F847">
        <v>1</v>
      </c>
      <c r="G847">
        <v>1854</v>
      </c>
      <c r="H847">
        <v>2</v>
      </c>
      <c r="I847">
        <v>1852</v>
      </c>
      <c r="K847">
        <v>4</v>
      </c>
      <c r="L847">
        <v>8926232</v>
      </c>
      <c r="M847" s="2">
        <v>43642.727083333302</v>
      </c>
      <c r="N847" s="2">
        <v>43642.727083333302</v>
      </c>
      <c r="O847" s="2">
        <v>43642.727083333302</v>
      </c>
      <c r="P847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1854</v>
      </c>
      <c r="Q847" s="5">
        <f>IF(MOVALMOXA[[#This Row],[TIPOMOVIMENTACAO]]=1,Q846-MOVALMOXA[[#This Row],[QUANTIDADE]],IF(MOVALMOXA[[#This Row],[TIPOMOVIMENTACAO]]=26,Q846-MOVALMOXA[[#This Row],[QUANTIDADE]],IF(MOVALMOXA[[#This Row],[TIPOMOVIMENTACAO]]=33,Q846-MOVALMOXA[[#This Row],[QUANTIDADE]],Q846+MOVALMOXA[[#This Row],[QUANTIDADE]])))</f>
        <v>1852</v>
      </c>
      <c r="R847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847" s="5" t="str">
        <f>IF(MOVALMOXA[[#This Row],[SALDO_ATUAL_J]]=MOVALMOXA[[#This Row],[SALDOATUAL]],"OK","DIF")</f>
        <v>OK</v>
      </c>
      <c r="T847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1854, SALDOATUAL = 1852 WHERE HANDLE = 8516742)</v>
      </c>
    </row>
    <row r="848" spans="1:20" hidden="1">
      <c r="A848">
        <v>847</v>
      </c>
      <c r="B848">
        <v>8516756</v>
      </c>
      <c r="C848">
        <v>113</v>
      </c>
      <c r="D848">
        <v>103</v>
      </c>
      <c r="E848">
        <v>6</v>
      </c>
      <c r="F848">
        <v>1</v>
      </c>
      <c r="G848">
        <v>1852</v>
      </c>
      <c r="H848">
        <v>2</v>
      </c>
      <c r="I848">
        <v>1850</v>
      </c>
      <c r="K848">
        <v>4</v>
      </c>
      <c r="L848">
        <v>8926253</v>
      </c>
      <c r="M848" s="2">
        <v>43642.7319444444</v>
      </c>
      <c r="N848" s="2">
        <v>43642.7319444444</v>
      </c>
      <c r="O848" s="2">
        <v>43642.7319444444</v>
      </c>
      <c r="P848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1852</v>
      </c>
      <c r="Q848" s="5">
        <f>IF(MOVALMOXA[[#This Row],[TIPOMOVIMENTACAO]]=1,Q847-MOVALMOXA[[#This Row],[QUANTIDADE]],IF(MOVALMOXA[[#This Row],[TIPOMOVIMENTACAO]]=26,Q847-MOVALMOXA[[#This Row],[QUANTIDADE]],IF(MOVALMOXA[[#This Row],[TIPOMOVIMENTACAO]]=33,Q847-MOVALMOXA[[#This Row],[QUANTIDADE]],Q847+MOVALMOXA[[#This Row],[QUANTIDADE]])))</f>
        <v>1850</v>
      </c>
      <c r="R848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848" s="5" t="str">
        <f>IF(MOVALMOXA[[#This Row],[SALDO_ATUAL_J]]=MOVALMOXA[[#This Row],[SALDOATUAL]],"OK","DIF")</f>
        <v>OK</v>
      </c>
      <c r="T848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1852, SALDOATUAL = 1850 WHERE HANDLE = 8516756)</v>
      </c>
    </row>
    <row r="849" spans="1:20" hidden="1">
      <c r="A849">
        <v>848</v>
      </c>
      <c r="B849">
        <v>8516765</v>
      </c>
      <c r="C849">
        <v>113</v>
      </c>
      <c r="D849">
        <v>103</v>
      </c>
      <c r="E849">
        <v>6</v>
      </c>
      <c r="F849">
        <v>1</v>
      </c>
      <c r="G849">
        <v>1850</v>
      </c>
      <c r="H849">
        <v>2</v>
      </c>
      <c r="I849">
        <v>1848</v>
      </c>
      <c r="K849">
        <v>4</v>
      </c>
      <c r="L849">
        <v>8926264</v>
      </c>
      <c r="M849" s="2">
        <v>43642.733333333301</v>
      </c>
      <c r="N849" s="2">
        <v>43642.733333333301</v>
      </c>
      <c r="O849" s="2">
        <v>43642.733333333301</v>
      </c>
      <c r="P849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1850</v>
      </c>
      <c r="Q849" s="5">
        <f>IF(MOVALMOXA[[#This Row],[TIPOMOVIMENTACAO]]=1,Q848-MOVALMOXA[[#This Row],[QUANTIDADE]],IF(MOVALMOXA[[#This Row],[TIPOMOVIMENTACAO]]=26,Q848-MOVALMOXA[[#This Row],[QUANTIDADE]],IF(MOVALMOXA[[#This Row],[TIPOMOVIMENTACAO]]=33,Q848-MOVALMOXA[[#This Row],[QUANTIDADE]],Q848+MOVALMOXA[[#This Row],[QUANTIDADE]])))</f>
        <v>1848</v>
      </c>
      <c r="R849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849" s="5" t="str">
        <f>IF(MOVALMOXA[[#This Row],[SALDO_ATUAL_J]]=MOVALMOXA[[#This Row],[SALDOATUAL]],"OK","DIF")</f>
        <v>OK</v>
      </c>
      <c r="T849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1850, SALDOATUAL = 1848 WHERE HANDLE = 8516765)</v>
      </c>
    </row>
    <row r="850" spans="1:20" hidden="1">
      <c r="A850">
        <v>849</v>
      </c>
      <c r="B850">
        <v>8516819</v>
      </c>
      <c r="C850">
        <v>113</v>
      </c>
      <c r="D850">
        <v>103</v>
      </c>
      <c r="E850">
        <v>6</v>
      </c>
      <c r="F850">
        <v>1</v>
      </c>
      <c r="G850">
        <v>1848</v>
      </c>
      <c r="H850">
        <v>2</v>
      </c>
      <c r="I850">
        <v>1846</v>
      </c>
      <c r="K850">
        <v>4</v>
      </c>
      <c r="L850">
        <v>8926381</v>
      </c>
      <c r="M850" s="2">
        <v>43642.760416666701</v>
      </c>
      <c r="N850" s="2">
        <v>43642.760416666701</v>
      </c>
      <c r="O850" s="2">
        <v>43642.761111111096</v>
      </c>
      <c r="P850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1848</v>
      </c>
      <c r="Q850" s="5">
        <f>IF(MOVALMOXA[[#This Row],[TIPOMOVIMENTACAO]]=1,Q849-MOVALMOXA[[#This Row],[QUANTIDADE]],IF(MOVALMOXA[[#This Row],[TIPOMOVIMENTACAO]]=26,Q849-MOVALMOXA[[#This Row],[QUANTIDADE]],IF(MOVALMOXA[[#This Row],[TIPOMOVIMENTACAO]]=33,Q849-MOVALMOXA[[#This Row],[QUANTIDADE]],Q849+MOVALMOXA[[#This Row],[QUANTIDADE]])))</f>
        <v>1846</v>
      </c>
      <c r="R850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850" s="5" t="str">
        <f>IF(MOVALMOXA[[#This Row],[SALDO_ATUAL_J]]=MOVALMOXA[[#This Row],[SALDOATUAL]],"OK","DIF")</f>
        <v>OK</v>
      </c>
      <c r="T850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1848, SALDOATUAL = 1846 WHERE HANDLE = 8516819)</v>
      </c>
    </row>
    <row r="851" spans="1:20" hidden="1">
      <c r="A851">
        <v>850</v>
      </c>
      <c r="B851">
        <v>8516831</v>
      </c>
      <c r="C851">
        <v>113</v>
      </c>
      <c r="D851">
        <v>103</v>
      </c>
      <c r="E851">
        <v>6</v>
      </c>
      <c r="F851">
        <v>1</v>
      </c>
      <c r="G851">
        <v>1846</v>
      </c>
      <c r="H851">
        <v>12</v>
      </c>
      <c r="I851">
        <v>1834</v>
      </c>
      <c r="K851">
        <v>4</v>
      </c>
      <c r="L851">
        <v>8926389</v>
      </c>
      <c r="M851" s="2">
        <v>43642.762499999997</v>
      </c>
      <c r="N851" s="2">
        <v>43642.762499999997</v>
      </c>
      <c r="O851" s="2">
        <v>43642.762499999997</v>
      </c>
      <c r="P851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1846</v>
      </c>
      <c r="Q851" s="5">
        <f>IF(MOVALMOXA[[#This Row],[TIPOMOVIMENTACAO]]=1,Q850-MOVALMOXA[[#This Row],[QUANTIDADE]],IF(MOVALMOXA[[#This Row],[TIPOMOVIMENTACAO]]=26,Q850-MOVALMOXA[[#This Row],[QUANTIDADE]],IF(MOVALMOXA[[#This Row],[TIPOMOVIMENTACAO]]=33,Q850-MOVALMOXA[[#This Row],[QUANTIDADE]],Q850+MOVALMOXA[[#This Row],[QUANTIDADE]])))</f>
        <v>1834</v>
      </c>
      <c r="R851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851" s="5" t="str">
        <f>IF(MOVALMOXA[[#This Row],[SALDO_ATUAL_J]]=MOVALMOXA[[#This Row],[SALDOATUAL]],"OK","DIF")</f>
        <v>OK</v>
      </c>
      <c r="T851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1846, SALDOATUAL = 1834 WHERE HANDLE = 8516831)</v>
      </c>
    </row>
    <row r="852" spans="1:20" hidden="1">
      <c r="A852">
        <v>851</v>
      </c>
      <c r="B852">
        <v>8516838</v>
      </c>
      <c r="C852">
        <v>113</v>
      </c>
      <c r="D852">
        <v>103</v>
      </c>
      <c r="E852">
        <v>6</v>
      </c>
      <c r="F852">
        <v>1</v>
      </c>
      <c r="G852">
        <v>1834</v>
      </c>
      <c r="H852">
        <v>4</v>
      </c>
      <c r="I852">
        <v>1830</v>
      </c>
      <c r="K852">
        <v>4</v>
      </c>
      <c r="L852">
        <v>8926421</v>
      </c>
      <c r="M852" s="2">
        <v>43642.764583333301</v>
      </c>
      <c r="N852" s="2">
        <v>43642.764583333301</v>
      </c>
      <c r="O852" s="2">
        <v>43642.765277777798</v>
      </c>
      <c r="P852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1834</v>
      </c>
      <c r="Q852" s="5">
        <f>IF(MOVALMOXA[[#This Row],[TIPOMOVIMENTACAO]]=1,Q851-MOVALMOXA[[#This Row],[QUANTIDADE]],IF(MOVALMOXA[[#This Row],[TIPOMOVIMENTACAO]]=26,Q851-MOVALMOXA[[#This Row],[QUANTIDADE]],IF(MOVALMOXA[[#This Row],[TIPOMOVIMENTACAO]]=33,Q851-MOVALMOXA[[#This Row],[QUANTIDADE]],Q851+MOVALMOXA[[#This Row],[QUANTIDADE]])))</f>
        <v>1830</v>
      </c>
      <c r="R852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852" s="5" t="str">
        <f>IF(MOVALMOXA[[#This Row],[SALDO_ATUAL_J]]=MOVALMOXA[[#This Row],[SALDOATUAL]],"OK","DIF")</f>
        <v>OK</v>
      </c>
      <c r="T852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1834, SALDOATUAL = 1830 WHERE HANDLE = 8516838)</v>
      </c>
    </row>
    <row r="853" spans="1:20" hidden="1">
      <c r="A853">
        <v>852</v>
      </c>
      <c r="B853">
        <v>8516853</v>
      </c>
      <c r="C853">
        <v>113</v>
      </c>
      <c r="D853">
        <v>103</v>
      </c>
      <c r="E853">
        <v>6</v>
      </c>
      <c r="F853">
        <v>1</v>
      </c>
      <c r="G853">
        <v>1830</v>
      </c>
      <c r="H853">
        <v>2</v>
      </c>
      <c r="I853">
        <v>1828</v>
      </c>
      <c r="K853">
        <v>4</v>
      </c>
      <c r="L853">
        <v>8926428</v>
      </c>
      <c r="M853" s="2">
        <v>43642.765277777798</v>
      </c>
      <c r="N853" s="2">
        <v>43642.765277777798</v>
      </c>
      <c r="O853" s="2">
        <v>43642.765277777798</v>
      </c>
      <c r="P853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1830</v>
      </c>
      <c r="Q853" s="5">
        <f>IF(MOVALMOXA[[#This Row],[TIPOMOVIMENTACAO]]=1,Q852-MOVALMOXA[[#This Row],[QUANTIDADE]],IF(MOVALMOXA[[#This Row],[TIPOMOVIMENTACAO]]=26,Q852-MOVALMOXA[[#This Row],[QUANTIDADE]],IF(MOVALMOXA[[#This Row],[TIPOMOVIMENTACAO]]=33,Q852-MOVALMOXA[[#This Row],[QUANTIDADE]],Q852+MOVALMOXA[[#This Row],[QUANTIDADE]])))</f>
        <v>1828</v>
      </c>
      <c r="R853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853" s="5" t="str">
        <f>IF(MOVALMOXA[[#This Row],[SALDO_ATUAL_J]]=MOVALMOXA[[#This Row],[SALDOATUAL]],"OK","DIF")</f>
        <v>OK</v>
      </c>
      <c r="T853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1830, SALDOATUAL = 1828 WHERE HANDLE = 8516853)</v>
      </c>
    </row>
    <row r="854" spans="1:20" hidden="1">
      <c r="A854">
        <v>853</v>
      </c>
      <c r="B854">
        <v>8516874</v>
      </c>
      <c r="C854">
        <v>113</v>
      </c>
      <c r="D854">
        <v>103</v>
      </c>
      <c r="E854">
        <v>6</v>
      </c>
      <c r="F854">
        <v>1</v>
      </c>
      <c r="G854">
        <v>1828</v>
      </c>
      <c r="H854">
        <v>6</v>
      </c>
      <c r="I854">
        <v>1822</v>
      </c>
      <c r="K854">
        <v>4</v>
      </c>
      <c r="L854">
        <v>8926473</v>
      </c>
      <c r="M854" s="2">
        <v>43642.767361111102</v>
      </c>
      <c r="N854" s="2">
        <v>43642.767361111102</v>
      </c>
      <c r="O854" s="2">
        <v>43642.7680555556</v>
      </c>
      <c r="P854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1828</v>
      </c>
      <c r="Q854" s="5">
        <f>IF(MOVALMOXA[[#This Row],[TIPOMOVIMENTACAO]]=1,Q853-MOVALMOXA[[#This Row],[QUANTIDADE]],IF(MOVALMOXA[[#This Row],[TIPOMOVIMENTACAO]]=26,Q853-MOVALMOXA[[#This Row],[QUANTIDADE]],IF(MOVALMOXA[[#This Row],[TIPOMOVIMENTACAO]]=33,Q853-MOVALMOXA[[#This Row],[QUANTIDADE]],Q853+MOVALMOXA[[#This Row],[QUANTIDADE]])))</f>
        <v>1822</v>
      </c>
      <c r="R854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854" s="5" t="str">
        <f>IF(MOVALMOXA[[#This Row],[SALDO_ATUAL_J]]=MOVALMOXA[[#This Row],[SALDOATUAL]],"OK","DIF")</f>
        <v>OK</v>
      </c>
      <c r="T854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1828, SALDOATUAL = 1822 WHERE HANDLE = 8516874)</v>
      </c>
    </row>
    <row r="855" spans="1:20" hidden="1">
      <c r="A855">
        <v>854</v>
      </c>
      <c r="B855">
        <v>8516879</v>
      </c>
      <c r="C855">
        <v>113</v>
      </c>
      <c r="D855">
        <v>103</v>
      </c>
      <c r="E855">
        <v>6</v>
      </c>
      <c r="F855">
        <v>1</v>
      </c>
      <c r="G855">
        <v>1822</v>
      </c>
      <c r="H855">
        <v>3</v>
      </c>
      <c r="I855">
        <v>1819</v>
      </c>
      <c r="K855">
        <v>4</v>
      </c>
      <c r="L855">
        <v>8926488</v>
      </c>
      <c r="M855" s="2">
        <v>43642.767361111102</v>
      </c>
      <c r="N855" s="2">
        <v>43642.767361111102</v>
      </c>
      <c r="O855" s="2">
        <v>43642.7680555556</v>
      </c>
      <c r="P855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1822</v>
      </c>
      <c r="Q855" s="5">
        <f>IF(MOVALMOXA[[#This Row],[TIPOMOVIMENTACAO]]=1,Q854-MOVALMOXA[[#This Row],[QUANTIDADE]],IF(MOVALMOXA[[#This Row],[TIPOMOVIMENTACAO]]=26,Q854-MOVALMOXA[[#This Row],[QUANTIDADE]],IF(MOVALMOXA[[#This Row],[TIPOMOVIMENTACAO]]=33,Q854-MOVALMOXA[[#This Row],[QUANTIDADE]],Q854+MOVALMOXA[[#This Row],[QUANTIDADE]])))</f>
        <v>1819</v>
      </c>
      <c r="R855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855" s="5" t="str">
        <f>IF(MOVALMOXA[[#This Row],[SALDO_ATUAL_J]]=MOVALMOXA[[#This Row],[SALDOATUAL]],"OK","DIF")</f>
        <v>OK</v>
      </c>
      <c r="T855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1822, SALDOATUAL = 1819 WHERE HANDLE = 8516879)</v>
      </c>
    </row>
    <row r="856" spans="1:20" hidden="1">
      <c r="A856">
        <v>855</v>
      </c>
      <c r="B856">
        <v>8516895</v>
      </c>
      <c r="C856">
        <v>113</v>
      </c>
      <c r="D856">
        <v>103</v>
      </c>
      <c r="E856">
        <v>6</v>
      </c>
      <c r="F856">
        <v>1</v>
      </c>
      <c r="G856">
        <v>1819</v>
      </c>
      <c r="H856">
        <v>1</v>
      </c>
      <c r="I856">
        <v>1818</v>
      </c>
      <c r="K856">
        <v>4</v>
      </c>
      <c r="L856">
        <v>8926454</v>
      </c>
      <c r="M856" s="2">
        <v>43642.768750000003</v>
      </c>
      <c r="N856" s="2">
        <v>43642.768750000003</v>
      </c>
      <c r="O856" s="2">
        <v>43642.768750000003</v>
      </c>
      <c r="P856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1819</v>
      </c>
      <c r="Q856" s="5">
        <f>IF(MOVALMOXA[[#This Row],[TIPOMOVIMENTACAO]]=1,Q855-MOVALMOXA[[#This Row],[QUANTIDADE]],IF(MOVALMOXA[[#This Row],[TIPOMOVIMENTACAO]]=26,Q855-MOVALMOXA[[#This Row],[QUANTIDADE]],IF(MOVALMOXA[[#This Row],[TIPOMOVIMENTACAO]]=33,Q855-MOVALMOXA[[#This Row],[QUANTIDADE]],Q855+MOVALMOXA[[#This Row],[QUANTIDADE]])))</f>
        <v>1818</v>
      </c>
      <c r="R856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856" s="5" t="str">
        <f>IF(MOVALMOXA[[#This Row],[SALDO_ATUAL_J]]=MOVALMOXA[[#This Row],[SALDOATUAL]],"OK","DIF")</f>
        <v>OK</v>
      </c>
      <c r="T856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1819, SALDOATUAL = 1818 WHERE HANDLE = 8516895)</v>
      </c>
    </row>
    <row r="857" spans="1:20" hidden="1">
      <c r="A857">
        <v>856</v>
      </c>
      <c r="B857">
        <v>8516908</v>
      </c>
      <c r="C857">
        <v>113</v>
      </c>
      <c r="D857">
        <v>103</v>
      </c>
      <c r="E857">
        <v>6</v>
      </c>
      <c r="F857">
        <v>1</v>
      </c>
      <c r="G857">
        <v>1818</v>
      </c>
      <c r="H857">
        <v>3</v>
      </c>
      <c r="I857">
        <v>1815</v>
      </c>
      <c r="K857">
        <v>4</v>
      </c>
      <c r="L857">
        <v>8926556</v>
      </c>
      <c r="M857" s="2">
        <v>43642.771527777797</v>
      </c>
      <c r="N857" s="2">
        <v>43642.771527777797</v>
      </c>
      <c r="O857" s="2">
        <v>43642.771527777797</v>
      </c>
      <c r="P857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1818</v>
      </c>
      <c r="Q857" s="5">
        <f>IF(MOVALMOXA[[#This Row],[TIPOMOVIMENTACAO]]=1,Q856-MOVALMOXA[[#This Row],[QUANTIDADE]],IF(MOVALMOXA[[#This Row],[TIPOMOVIMENTACAO]]=26,Q856-MOVALMOXA[[#This Row],[QUANTIDADE]],IF(MOVALMOXA[[#This Row],[TIPOMOVIMENTACAO]]=33,Q856-MOVALMOXA[[#This Row],[QUANTIDADE]],Q856+MOVALMOXA[[#This Row],[QUANTIDADE]])))</f>
        <v>1815</v>
      </c>
      <c r="R857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857" s="5" t="str">
        <f>IF(MOVALMOXA[[#This Row],[SALDO_ATUAL_J]]=MOVALMOXA[[#This Row],[SALDOATUAL]],"OK","DIF")</f>
        <v>OK</v>
      </c>
      <c r="T857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1818, SALDOATUAL = 1815 WHERE HANDLE = 8516908)</v>
      </c>
    </row>
    <row r="858" spans="1:20" hidden="1">
      <c r="A858">
        <v>857</v>
      </c>
      <c r="B858">
        <v>8516910</v>
      </c>
      <c r="C858">
        <v>113</v>
      </c>
      <c r="D858">
        <v>103</v>
      </c>
      <c r="E858">
        <v>6</v>
      </c>
      <c r="F858">
        <v>1</v>
      </c>
      <c r="G858">
        <v>1815</v>
      </c>
      <c r="H858">
        <v>3</v>
      </c>
      <c r="I858">
        <v>1812</v>
      </c>
      <c r="K858">
        <v>4</v>
      </c>
      <c r="L858">
        <v>8926543</v>
      </c>
      <c r="M858" s="2">
        <v>43642.771527777797</v>
      </c>
      <c r="N858" s="2">
        <v>43642.771527777797</v>
      </c>
      <c r="O858" s="2">
        <v>43642.771527777797</v>
      </c>
      <c r="P858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1815</v>
      </c>
      <c r="Q858" s="5">
        <f>IF(MOVALMOXA[[#This Row],[TIPOMOVIMENTACAO]]=1,Q857-MOVALMOXA[[#This Row],[QUANTIDADE]],IF(MOVALMOXA[[#This Row],[TIPOMOVIMENTACAO]]=26,Q857-MOVALMOXA[[#This Row],[QUANTIDADE]],IF(MOVALMOXA[[#This Row],[TIPOMOVIMENTACAO]]=33,Q857-MOVALMOXA[[#This Row],[QUANTIDADE]],Q857+MOVALMOXA[[#This Row],[QUANTIDADE]])))</f>
        <v>1812</v>
      </c>
      <c r="R858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858" s="5" t="str">
        <f>IF(MOVALMOXA[[#This Row],[SALDO_ATUAL_J]]=MOVALMOXA[[#This Row],[SALDOATUAL]],"OK","DIF")</f>
        <v>OK</v>
      </c>
      <c r="T858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1815, SALDOATUAL = 1812 WHERE HANDLE = 8516910)</v>
      </c>
    </row>
    <row r="859" spans="1:20" hidden="1">
      <c r="A859">
        <v>858</v>
      </c>
      <c r="B859">
        <v>8516925</v>
      </c>
      <c r="C859">
        <v>113</v>
      </c>
      <c r="D859">
        <v>103</v>
      </c>
      <c r="E859">
        <v>6</v>
      </c>
      <c r="F859">
        <v>1</v>
      </c>
      <c r="G859">
        <v>1812</v>
      </c>
      <c r="H859">
        <v>6</v>
      </c>
      <c r="I859">
        <v>1806</v>
      </c>
      <c r="K859">
        <v>4</v>
      </c>
      <c r="L859">
        <v>8926527</v>
      </c>
      <c r="M859" s="2">
        <v>43642.771527777797</v>
      </c>
      <c r="N859" s="2">
        <v>43642.771527777797</v>
      </c>
      <c r="O859" s="2">
        <v>43642.7722222222</v>
      </c>
      <c r="P859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1812</v>
      </c>
      <c r="Q859" s="5">
        <f>IF(MOVALMOXA[[#This Row],[TIPOMOVIMENTACAO]]=1,Q858-MOVALMOXA[[#This Row],[QUANTIDADE]],IF(MOVALMOXA[[#This Row],[TIPOMOVIMENTACAO]]=26,Q858-MOVALMOXA[[#This Row],[QUANTIDADE]],IF(MOVALMOXA[[#This Row],[TIPOMOVIMENTACAO]]=33,Q858-MOVALMOXA[[#This Row],[QUANTIDADE]],Q858+MOVALMOXA[[#This Row],[QUANTIDADE]])))</f>
        <v>1806</v>
      </c>
      <c r="R859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859" s="5" t="str">
        <f>IF(MOVALMOXA[[#This Row],[SALDO_ATUAL_J]]=MOVALMOXA[[#This Row],[SALDOATUAL]],"OK","DIF")</f>
        <v>OK</v>
      </c>
      <c r="T859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1812, SALDOATUAL = 1806 WHERE HANDLE = 8516925)</v>
      </c>
    </row>
    <row r="860" spans="1:20" hidden="1">
      <c r="A860">
        <v>859</v>
      </c>
      <c r="B860">
        <v>8516945</v>
      </c>
      <c r="C860">
        <v>113</v>
      </c>
      <c r="D860">
        <v>103</v>
      </c>
      <c r="E860">
        <v>6</v>
      </c>
      <c r="F860">
        <v>1</v>
      </c>
      <c r="G860">
        <v>1806</v>
      </c>
      <c r="H860">
        <v>2</v>
      </c>
      <c r="I860">
        <v>1804</v>
      </c>
      <c r="K860">
        <v>4</v>
      </c>
      <c r="L860">
        <v>8926574</v>
      </c>
      <c r="M860" s="2">
        <v>43642.774305555598</v>
      </c>
      <c r="N860" s="2">
        <v>43642.774305555598</v>
      </c>
      <c r="O860" s="2">
        <v>43642.775000000001</v>
      </c>
      <c r="P860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1806</v>
      </c>
      <c r="Q860" s="5">
        <f>IF(MOVALMOXA[[#This Row],[TIPOMOVIMENTACAO]]=1,Q859-MOVALMOXA[[#This Row],[QUANTIDADE]],IF(MOVALMOXA[[#This Row],[TIPOMOVIMENTACAO]]=26,Q859-MOVALMOXA[[#This Row],[QUANTIDADE]],IF(MOVALMOXA[[#This Row],[TIPOMOVIMENTACAO]]=33,Q859-MOVALMOXA[[#This Row],[QUANTIDADE]],Q859+MOVALMOXA[[#This Row],[QUANTIDADE]])))</f>
        <v>1804</v>
      </c>
      <c r="R860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860" s="5" t="str">
        <f>IF(MOVALMOXA[[#This Row],[SALDO_ATUAL_J]]=MOVALMOXA[[#This Row],[SALDOATUAL]],"OK","DIF")</f>
        <v>OK</v>
      </c>
      <c r="T860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1806, SALDOATUAL = 1804 WHERE HANDLE = 8516945)</v>
      </c>
    </row>
    <row r="861" spans="1:20" hidden="1">
      <c r="A861">
        <v>860</v>
      </c>
      <c r="B861">
        <v>8516948</v>
      </c>
      <c r="C861">
        <v>113</v>
      </c>
      <c r="D861">
        <v>103</v>
      </c>
      <c r="E861">
        <v>6</v>
      </c>
      <c r="F861">
        <v>1</v>
      </c>
      <c r="G861">
        <v>1804</v>
      </c>
      <c r="H861">
        <v>4</v>
      </c>
      <c r="I861">
        <v>1800</v>
      </c>
      <c r="K861">
        <v>4</v>
      </c>
      <c r="L861">
        <v>8926580</v>
      </c>
      <c r="M861" s="2">
        <v>43642.775694444397</v>
      </c>
      <c r="N861" s="2">
        <v>43642.775694444397</v>
      </c>
      <c r="O861" s="2">
        <v>43642.776388888902</v>
      </c>
      <c r="P861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1804</v>
      </c>
      <c r="Q861" s="5">
        <f>IF(MOVALMOXA[[#This Row],[TIPOMOVIMENTACAO]]=1,Q860-MOVALMOXA[[#This Row],[QUANTIDADE]],IF(MOVALMOXA[[#This Row],[TIPOMOVIMENTACAO]]=26,Q860-MOVALMOXA[[#This Row],[QUANTIDADE]],IF(MOVALMOXA[[#This Row],[TIPOMOVIMENTACAO]]=33,Q860-MOVALMOXA[[#This Row],[QUANTIDADE]],Q860+MOVALMOXA[[#This Row],[QUANTIDADE]])))</f>
        <v>1800</v>
      </c>
      <c r="R861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861" s="5" t="str">
        <f>IF(MOVALMOXA[[#This Row],[SALDO_ATUAL_J]]=MOVALMOXA[[#This Row],[SALDOATUAL]],"OK","DIF")</f>
        <v>OK</v>
      </c>
      <c r="T861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1804, SALDOATUAL = 1800 WHERE HANDLE = 8516948)</v>
      </c>
    </row>
    <row r="862" spans="1:20" hidden="1">
      <c r="A862">
        <v>861</v>
      </c>
      <c r="B862">
        <v>8516966</v>
      </c>
      <c r="C862">
        <v>113</v>
      </c>
      <c r="D862">
        <v>103</v>
      </c>
      <c r="E862">
        <v>6</v>
      </c>
      <c r="F862">
        <v>1</v>
      </c>
      <c r="G862">
        <v>1800</v>
      </c>
      <c r="H862">
        <v>2</v>
      </c>
      <c r="I862">
        <v>1798</v>
      </c>
      <c r="K862">
        <v>4</v>
      </c>
      <c r="L862">
        <v>8926608</v>
      </c>
      <c r="M862" s="2">
        <v>43642.778472222199</v>
      </c>
      <c r="N862" s="2">
        <v>43642.778472222199</v>
      </c>
      <c r="O862" s="2">
        <v>43642.778472222199</v>
      </c>
      <c r="P862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1800</v>
      </c>
      <c r="Q862" s="5">
        <f>IF(MOVALMOXA[[#This Row],[TIPOMOVIMENTACAO]]=1,Q861-MOVALMOXA[[#This Row],[QUANTIDADE]],IF(MOVALMOXA[[#This Row],[TIPOMOVIMENTACAO]]=26,Q861-MOVALMOXA[[#This Row],[QUANTIDADE]],IF(MOVALMOXA[[#This Row],[TIPOMOVIMENTACAO]]=33,Q861-MOVALMOXA[[#This Row],[QUANTIDADE]],Q861+MOVALMOXA[[#This Row],[QUANTIDADE]])))</f>
        <v>1798</v>
      </c>
      <c r="R862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862" s="5" t="str">
        <f>IF(MOVALMOXA[[#This Row],[SALDO_ATUAL_J]]=MOVALMOXA[[#This Row],[SALDOATUAL]],"OK","DIF")</f>
        <v>OK</v>
      </c>
      <c r="T862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1800, SALDOATUAL = 1798 WHERE HANDLE = 8516966)</v>
      </c>
    </row>
    <row r="863" spans="1:20" hidden="1">
      <c r="A863">
        <v>862</v>
      </c>
      <c r="B863">
        <v>8516969</v>
      </c>
      <c r="C863">
        <v>113</v>
      </c>
      <c r="D863">
        <v>103</v>
      </c>
      <c r="E863">
        <v>6</v>
      </c>
      <c r="F863">
        <v>1</v>
      </c>
      <c r="G863">
        <v>1798</v>
      </c>
      <c r="H863">
        <v>4</v>
      </c>
      <c r="I863">
        <v>1794</v>
      </c>
      <c r="K863">
        <v>4</v>
      </c>
      <c r="L863">
        <v>8926613</v>
      </c>
      <c r="M863" s="2">
        <v>43642.779166666704</v>
      </c>
      <c r="N863" s="2">
        <v>43642.779166666704</v>
      </c>
      <c r="O863" s="2">
        <v>43642.779861111099</v>
      </c>
      <c r="P863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1798</v>
      </c>
      <c r="Q863" s="5">
        <f>IF(MOVALMOXA[[#This Row],[TIPOMOVIMENTACAO]]=1,Q862-MOVALMOXA[[#This Row],[QUANTIDADE]],IF(MOVALMOXA[[#This Row],[TIPOMOVIMENTACAO]]=26,Q862-MOVALMOXA[[#This Row],[QUANTIDADE]],IF(MOVALMOXA[[#This Row],[TIPOMOVIMENTACAO]]=33,Q862-MOVALMOXA[[#This Row],[QUANTIDADE]],Q862+MOVALMOXA[[#This Row],[QUANTIDADE]])))</f>
        <v>1794</v>
      </c>
      <c r="R863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863" s="5" t="str">
        <f>IF(MOVALMOXA[[#This Row],[SALDO_ATUAL_J]]=MOVALMOXA[[#This Row],[SALDOATUAL]],"OK","DIF")</f>
        <v>OK</v>
      </c>
      <c r="T863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1798, SALDOATUAL = 1794 WHERE HANDLE = 8516969)</v>
      </c>
    </row>
    <row r="864" spans="1:20" hidden="1">
      <c r="A864">
        <v>863</v>
      </c>
      <c r="B864">
        <v>8517001</v>
      </c>
      <c r="C864">
        <v>113</v>
      </c>
      <c r="D864">
        <v>103</v>
      </c>
      <c r="E864">
        <v>6</v>
      </c>
      <c r="F864">
        <v>1</v>
      </c>
      <c r="G864">
        <v>1794</v>
      </c>
      <c r="H864">
        <v>4</v>
      </c>
      <c r="I864">
        <v>1790</v>
      </c>
      <c r="K864">
        <v>4</v>
      </c>
      <c r="L864">
        <v>8926663</v>
      </c>
      <c r="M864" s="2">
        <v>43642.784722222197</v>
      </c>
      <c r="N864" s="2">
        <v>43642.784722222197</v>
      </c>
      <c r="O864" s="2">
        <v>43642.785416666702</v>
      </c>
      <c r="P864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1794</v>
      </c>
      <c r="Q864" s="5">
        <f>IF(MOVALMOXA[[#This Row],[TIPOMOVIMENTACAO]]=1,Q863-MOVALMOXA[[#This Row],[QUANTIDADE]],IF(MOVALMOXA[[#This Row],[TIPOMOVIMENTACAO]]=26,Q863-MOVALMOXA[[#This Row],[QUANTIDADE]],IF(MOVALMOXA[[#This Row],[TIPOMOVIMENTACAO]]=33,Q863-MOVALMOXA[[#This Row],[QUANTIDADE]],Q863+MOVALMOXA[[#This Row],[QUANTIDADE]])))</f>
        <v>1790</v>
      </c>
      <c r="R864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864" s="5" t="str">
        <f>IF(MOVALMOXA[[#This Row],[SALDO_ATUAL_J]]=MOVALMOXA[[#This Row],[SALDOATUAL]],"OK","DIF")</f>
        <v>OK</v>
      </c>
      <c r="T864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1794, SALDOATUAL = 1790 WHERE HANDLE = 8517001)</v>
      </c>
    </row>
    <row r="865" spans="1:20" hidden="1">
      <c r="A865">
        <v>864</v>
      </c>
      <c r="B865">
        <v>8517024</v>
      </c>
      <c r="C865">
        <v>113</v>
      </c>
      <c r="D865">
        <v>103</v>
      </c>
      <c r="E865">
        <v>6</v>
      </c>
      <c r="F865">
        <v>1</v>
      </c>
      <c r="G865">
        <v>1790</v>
      </c>
      <c r="H865">
        <v>4</v>
      </c>
      <c r="I865">
        <v>1786</v>
      </c>
      <c r="K865">
        <v>4</v>
      </c>
      <c r="L865">
        <v>8926706</v>
      </c>
      <c r="M865" s="2">
        <v>43642.788194444402</v>
      </c>
      <c r="N865" s="2">
        <v>43642.788194444402</v>
      </c>
      <c r="O865" s="2">
        <v>43642.788888888899</v>
      </c>
      <c r="P865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1790</v>
      </c>
      <c r="Q865" s="5">
        <f>IF(MOVALMOXA[[#This Row],[TIPOMOVIMENTACAO]]=1,Q864-MOVALMOXA[[#This Row],[QUANTIDADE]],IF(MOVALMOXA[[#This Row],[TIPOMOVIMENTACAO]]=26,Q864-MOVALMOXA[[#This Row],[QUANTIDADE]],IF(MOVALMOXA[[#This Row],[TIPOMOVIMENTACAO]]=33,Q864-MOVALMOXA[[#This Row],[QUANTIDADE]],Q864+MOVALMOXA[[#This Row],[QUANTIDADE]])))</f>
        <v>1786</v>
      </c>
      <c r="R865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865" s="5" t="str">
        <f>IF(MOVALMOXA[[#This Row],[SALDO_ATUAL_J]]=MOVALMOXA[[#This Row],[SALDOATUAL]],"OK","DIF")</f>
        <v>OK</v>
      </c>
      <c r="T865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1790, SALDOATUAL = 1786 WHERE HANDLE = 8517024)</v>
      </c>
    </row>
    <row r="866" spans="1:20" hidden="1">
      <c r="A866">
        <v>865</v>
      </c>
      <c r="B866">
        <v>8517043</v>
      </c>
      <c r="C866">
        <v>113</v>
      </c>
      <c r="D866">
        <v>103</v>
      </c>
      <c r="E866">
        <v>6</v>
      </c>
      <c r="F866">
        <v>1</v>
      </c>
      <c r="G866">
        <v>1786</v>
      </c>
      <c r="H866">
        <v>3</v>
      </c>
      <c r="I866">
        <v>1783</v>
      </c>
      <c r="K866">
        <v>4</v>
      </c>
      <c r="L866">
        <v>8926760</v>
      </c>
      <c r="M866" s="2">
        <v>43642.8527777778</v>
      </c>
      <c r="N866" s="2">
        <v>43642.8527777778</v>
      </c>
      <c r="O866" s="2">
        <v>43642.853472222203</v>
      </c>
      <c r="P866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1786</v>
      </c>
      <c r="Q866" s="5">
        <f>IF(MOVALMOXA[[#This Row],[TIPOMOVIMENTACAO]]=1,Q865-MOVALMOXA[[#This Row],[QUANTIDADE]],IF(MOVALMOXA[[#This Row],[TIPOMOVIMENTACAO]]=26,Q865-MOVALMOXA[[#This Row],[QUANTIDADE]],IF(MOVALMOXA[[#This Row],[TIPOMOVIMENTACAO]]=33,Q865-MOVALMOXA[[#This Row],[QUANTIDADE]],Q865+MOVALMOXA[[#This Row],[QUANTIDADE]])))</f>
        <v>1783</v>
      </c>
      <c r="R866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866" s="5" t="str">
        <f>IF(MOVALMOXA[[#This Row],[SALDO_ATUAL_J]]=MOVALMOXA[[#This Row],[SALDOATUAL]],"OK","DIF")</f>
        <v>OK</v>
      </c>
      <c r="T866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1786, SALDOATUAL = 1783 WHERE HANDLE = 8517043)</v>
      </c>
    </row>
    <row r="867" spans="1:20" hidden="1">
      <c r="A867">
        <v>866</v>
      </c>
      <c r="B867">
        <v>8517076</v>
      </c>
      <c r="C867">
        <v>113</v>
      </c>
      <c r="D867">
        <v>103</v>
      </c>
      <c r="E867">
        <v>6</v>
      </c>
      <c r="F867">
        <v>32</v>
      </c>
      <c r="G867">
        <v>1783</v>
      </c>
      <c r="H867">
        <v>1</v>
      </c>
      <c r="I867">
        <v>1784</v>
      </c>
      <c r="K867">
        <v>4</v>
      </c>
      <c r="L867">
        <v>8926809</v>
      </c>
      <c r="M867" s="2">
        <v>43642.854861111096</v>
      </c>
      <c r="N867" s="1">
        <v>43642</v>
      </c>
      <c r="O867" s="2">
        <v>43642.860937500001</v>
      </c>
      <c r="P867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1783</v>
      </c>
      <c r="Q867" s="5">
        <f>IF(MOVALMOXA[[#This Row],[TIPOMOVIMENTACAO]]=1,Q866-MOVALMOXA[[#This Row],[QUANTIDADE]],IF(MOVALMOXA[[#This Row],[TIPOMOVIMENTACAO]]=26,Q866-MOVALMOXA[[#This Row],[QUANTIDADE]],IF(MOVALMOXA[[#This Row],[TIPOMOVIMENTACAO]]=33,Q866-MOVALMOXA[[#This Row],[QUANTIDADE]],Q866+MOVALMOXA[[#This Row],[QUANTIDADE]])))</f>
        <v>1784</v>
      </c>
      <c r="R867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867" s="5" t="str">
        <f>IF(MOVALMOXA[[#This Row],[SALDO_ATUAL_J]]=MOVALMOXA[[#This Row],[SALDOATUAL]],"OK","DIF")</f>
        <v>OK</v>
      </c>
      <c r="T867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1783, SALDOATUAL = 1784 WHERE HANDLE = 8517076)</v>
      </c>
    </row>
    <row r="868" spans="1:20" hidden="1">
      <c r="A868">
        <v>867</v>
      </c>
      <c r="B868">
        <v>8517108</v>
      </c>
      <c r="C868">
        <v>113</v>
      </c>
      <c r="D868">
        <v>103</v>
      </c>
      <c r="E868">
        <v>6</v>
      </c>
      <c r="F868">
        <v>1</v>
      </c>
      <c r="G868">
        <v>1784</v>
      </c>
      <c r="H868">
        <v>2</v>
      </c>
      <c r="I868">
        <v>1782</v>
      </c>
      <c r="K868">
        <v>4</v>
      </c>
      <c r="L868">
        <v>8926844</v>
      </c>
      <c r="M868" s="2">
        <v>43642.872222222199</v>
      </c>
      <c r="N868" s="2">
        <v>43642.872222222199</v>
      </c>
      <c r="O868" s="2">
        <v>43642.872222222199</v>
      </c>
      <c r="P868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1784</v>
      </c>
      <c r="Q868" s="5">
        <f>IF(MOVALMOXA[[#This Row],[TIPOMOVIMENTACAO]]=1,Q867-MOVALMOXA[[#This Row],[QUANTIDADE]],IF(MOVALMOXA[[#This Row],[TIPOMOVIMENTACAO]]=26,Q867-MOVALMOXA[[#This Row],[QUANTIDADE]],IF(MOVALMOXA[[#This Row],[TIPOMOVIMENTACAO]]=33,Q867-MOVALMOXA[[#This Row],[QUANTIDADE]],Q867+MOVALMOXA[[#This Row],[QUANTIDADE]])))</f>
        <v>1782</v>
      </c>
      <c r="R868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868" s="5" t="str">
        <f>IF(MOVALMOXA[[#This Row],[SALDO_ATUAL_J]]=MOVALMOXA[[#This Row],[SALDOATUAL]],"OK","DIF")</f>
        <v>OK</v>
      </c>
      <c r="T868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1784, SALDOATUAL = 1782 WHERE HANDLE = 8517108)</v>
      </c>
    </row>
    <row r="869" spans="1:20" hidden="1">
      <c r="A869">
        <v>868</v>
      </c>
      <c r="B869">
        <v>8517109</v>
      </c>
      <c r="C869">
        <v>113</v>
      </c>
      <c r="D869">
        <v>103</v>
      </c>
      <c r="E869">
        <v>6</v>
      </c>
      <c r="F869">
        <v>1</v>
      </c>
      <c r="G869">
        <v>1782</v>
      </c>
      <c r="H869">
        <v>1</v>
      </c>
      <c r="I869">
        <v>1781</v>
      </c>
      <c r="K869">
        <v>4</v>
      </c>
      <c r="L869">
        <v>8926846</v>
      </c>
      <c r="M869" s="2">
        <v>43642.872916666704</v>
      </c>
      <c r="N869" s="2">
        <v>43642.872916666704</v>
      </c>
      <c r="O869" s="2">
        <v>43642.873611111099</v>
      </c>
      <c r="P869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1782</v>
      </c>
      <c r="Q869" s="5">
        <f>IF(MOVALMOXA[[#This Row],[TIPOMOVIMENTACAO]]=1,Q868-MOVALMOXA[[#This Row],[QUANTIDADE]],IF(MOVALMOXA[[#This Row],[TIPOMOVIMENTACAO]]=26,Q868-MOVALMOXA[[#This Row],[QUANTIDADE]],IF(MOVALMOXA[[#This Row],[TIPOMOVIMENTACAO]]=33,Q868-MOVALMOXA[[#This Row],[QUANTIDADE]],Q868+MOVALMOXA[[#This Row],[QUANTIDADE]])))</f>
        <v>1781</v>
      </c>
      <c r="R869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869" s="5" t="str">
        <f>IF(MOVALMOXA[[#This Row],[SALDO_ATUAL_J]]=MOVALMOXA[[#This Row],[SALDOATUAL]],"OK","DIF")</f>
        <v>OK</v>
      </c>
      <c r="T869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1782, SALDOATUAL = 1781 WHERE HANDLE = 8517109)</v>
      </c>
    </row>
    <row r="870" spans="1:20" hidden="1">
      <c r="A870">
        <v>869</v>
      </c>
      <c r="B870">
        <v>8517111</v>
      </c>
      <c r="C870">
        <v>113</v>
      </c>
      <c r="D870">
        <v>103</v>
      </c>
      <c r="E870">
        <v>6</v>
      </c>
      <c r="F870">
        <v>1</v>
      </c>
      <c r="G870">
        <v>1781</v>
      </c>
      <c r="H870">
        <v>1</v>
      </c>
      <c r="I870">
        <v>1780</v>
      </c>
      <c r="K870">
        <v>4</v>
      </c>
      <c r="L870">
        <v>8926851</v>
      </c>
      <c r="M870" s="2">
        <v>43642.873611111099</v>
      </c>
      <c r="N870" s="2">
        <v>43642.873611111099</v>
      </c>
      <c r="O870" s="2">
        <v>43642.873611111099</v>
      </c>
      <c r="P870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1781</v>
      </c>
      <c r="Q870" s="5">
        <f>IF(MOVALMOXA[[#This Row],[TIPOMOVIMENTACAO]]=1,Q869-MOVALMOXA[[#This Row],[QUANTIDADE]],IF(MOVALMOXA[[#This Row],[TIPOMOVIMENTACAO]]=26,Q869-MOVALMOXA[[#This Row],[QUANTIDADE]],IF(MOVALMOXA[[#This Row],[TIPOMOVIMENTACAO]]=33,Q869-MOVALMOXA[[#This Row],[QUANTIDADE]],Q869+MOVALMOXA[[#This Row],[QUANTIDADE]])))</f>
        <v>1780</v>
      </c>
      <c r="R870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870" s="5" t="str">
        <f>IF(MOVALMOXA[[#This Row],[SALDO_ATUAL_J]]=MOVALMOXA[[#This Row],[SALDOATUAL]],"OK","DIF")</f>
        <v>OK</v>
      </c>
      <c r="T870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1781, SALDOATUAL = 1780 WHERE HANDLE = 8517111)</v>
      </c>
    </row>
    <row r="871" spans="1:20" hidden="1">
      <c r="A871">
        <v>870</v>
      </c>
      <c r="B871">
        <v>8517127</v>
      </c>
      <c r="C871">
        <v>113</v>
      </c>
      <c r="D871">
        <v>103</v>
      </c>
      <c r="E871">
        <v>6</v>
      </c>
      <c r="F871">
        <v>1</v>
      </c>
      <c r="G871">
        <v>1780</v>
      </c>
      <c r="H871">
        <v>3</v>
      </c>
      <c r="I871">
        <v>1777</v>
      </c>
      <c r="K871">
        <v>4</v>
      </c>
      <c r="L871">
        <v>8926868</v>
      </c>
      <c r="M871" s="2">
        <v>43642.886805555601</v>
      </c>
      <c r="N871" s="2">
        <v>43642.886805555601</v>
      </c>
      <c r="O871" s="2">
        <v>43642.887499999997</v>
      </c>
      <c r="P871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1780</v>
      </c>
      <c r="Q871" s="5">
        <f>IF(MOVALMOXA[[#This Row],[TIPOMOVIMENTACAO]]=1,Q870-MOVALMOXA[[#This Row],[QUANTIDADE]],IF(MOVALMOXA[[#This Row],[TIPOMOVIMENTACAO]]=26,Q870-MOVALMOXA[[#This Row],[QUANTIDADE]],IF(MOVALMOXA[[#This Row],[TIPOMOVIMENTACAO]]=33,Q870-MOVALMOXA[[#This Row],[QUANTIDADE]],Q870+MOVALMOXA[[#This Row],[QUANTIDADE]])))</f>
        <v>1777</v>
      </c>
      <c r="R871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871" s="5" t="str">
        <f>IF(MOVALMOXA[[#This Row],[SALDO_ATUAL_J]]=MOVALMOXA[[#This Row],[SALDOATUAL]],"OK","DIF")</f>
        <v>OK</v>
      </c>
      <c r="T871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1780, SALDOATUAL = 1777 WHERE HANDLE = 8517127)</v>
      </c>
    </row>
    <row r="872" spans="1:20" hidden="1">
      <c r="A872">
        <v>871</v>
      </c>
      <c r="B872">
        <v>8517137</v>
      </c>
      <c r="C872">
        <v>113</v>
      </c>
      <c r="D872">
        <v>103</v>
      </c>
      <c r="E872">
        <v>6</v>
      </c>
      <c r="F872">
        <v>1</v>
      </c>
      <c r="G872">
        <v>1777</v>
      </c>
      <c r="H872">
        <v>2</v>
      </c>
      <c r="I872">
        <v>1775</v>
      </c>
      <c r="K872">
        <v>4</v>
      </c>
      <c r="L872">
        <v>8926886</v>
      </c>
      <c r="M872" s="2">
        <v>43642.898611111101</v>
      </c>
      <c r="N872" s="2">
        <v>43642.898611111101</v>
      </c>
      <c r="O872" s="2">
        <v>43642.898611111101</v>
      </c>
      <c r="P872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1777</v>
      </c>
      <c r="Q872" s="5">
        <f>IF(MOVALMOXA[[#This Row],[TIPOMOVIMENTACAO]]=1,Q871-MOVALMOXA[[#This Row],[QUANTIDADE]],IF(MOVALMOXA[[#This Row],[TIPOMOVIMENTACAO]]=26,Q871-MOVALMOXA[[#This Row],[QUANTIDADE]],IF(MOVALMOXA[[#This Row],[TIPOMOVIMENTACAO]]=33,Q871-MOVALMOXA[[#This Row],[QUANTIDADE]],Q871+MOVALMOXA[[#This Row],[QUANTIDADE]])))</f>
        <v>1775</v>
      </c>
      <c r="R872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872" s="5" t="str">
        <f>IF(MOVALMOXA[[#This Row],[SALDO_ATUAL_J]]=MOVALMOXA[[#This Row],[SALDOATUAL]],"OK","DIF")</f>
        <v>OK</v>
      </c>
      <c r="T872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1777, SALDOATUAL = 1775 WHERE HANDLE = 8517137)</v>
      </c>
    </row>
    <row r="873" spans="1:20" hidden="1">
      <c r="A873">
        <v>872</v>
      </c>
      <c r="B873">
        <v>8517139</v>
      </c>
      <c r="C873">
        <v>113</v>
      </c>
      <c r="D873">
        <v>103</v>
      </c>
      <c r="E873">
        <v>6</v>
      </c>
      <c r="F873">
        <v>1</v>
      </c>
      <c r="G873">
        <v>1775</v>
      </c>
      <c r="H873">
        <v>3</v>
      </c>
      <c r="I873">
        <v>1772</v>
      </c>
      <c r="K873">
        <v>4</v>
      </c>
      <c r="L873">
        <v>8926900</v>
      </c>
      <c r="M873" s="2">
        <v>43642.905555555597</v>
      </c>
      <c r="N873" s="2">
        <v>43642.905555555597</v>
      </c>
      <c r="O873" s="2">
        <v>43642.90625</v>
      </c>
      <c r="P873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1775</v>
      </c>
      <c r="Q873" s="5">
        <f>IF(MOVALMOXA[[#This Row],[TIPOMOVIMENTACAO]]=1,Q872-MOVALMOXA[[#This Row],[QUANTIDADE]],IF(MOVALMOXA[[#This Row],[TIPOMOVIMENTACAO]]=26,Q872-MOVALMOXA[[#This Row],[QUANTIDADE]],IF(MOVALMOXA[[#This Row],[TIPOMOVIMENTACAO]]=33,Q872-MOVALMOXA[[#This Row],[QUANTIDADE]],Q872+MOVALMOXA[[#This Row],[QUANTIDADE]])))</f>
        <v>1772</v>
      </c>
      <c r="R873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873" s="5" t="str">
        <f>IF(MOVALMOXA[[#This Row],[SALDO_ATUAL_J]]=MOVALMOXA[[#This Row],[SALDOATUAL]],"OK","DIF")</f>
        <v>OK</v>
      </c>
      <c r="T873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1775, SALDOATUAL = 1772 WHERE HANDLE = 8517139)</v>
      </c>
    </row>
    <row r="874" spans="1:20" hidden="1">
      <c r="A874">
        <v>873</v>
      </c>
      <c r="B874">
        <v>8517146</v>
      </c>
      <c r="C874">
        <v>113</v>
      </c>
      <c r="D874">
        <v>103</v>
      </c>
      <c r="E874">
        <v>6</v>
      </c>
      <c r="F874">
        <v>1</v>
      </c>
      <c r="G874">
        <v>1772</v>
      </c>
      <c r="H874">
        <v>3</v>
      </c>
      <c r="I874">
        <v>1769</v>
      </c>
      <c r="K874">
        <v>4</v>
      </c>
      <c r="L874">
        <v>8926910</v>
      </c>
      <c r="M874" s="2">
        <v>43642.9555555556</v>
      </c>
      <c r="N874" s="2">
        <v>43642.9555555556</v>
      </c>
      <c r="O874" s="2">
        <v>43642.9555555556</v>
      </c>
      <c r="P874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1772</v>
      </c>
      <c r="Q874" s="5">
        <f>IF(MOVALMOXA[[#This Row],[TIPOMOVIMENTACAO]]=1,Q873-MOVALMOXA[[#This Row],[QUANTIDADE]],IF(MOVALMOXA[[#This Row],[TIPOMOVIMENTACAO]]=26,Q873-MOVALMOXA[[#This Row],[QUANTIDADE]],IF(MOVALMOXA[[#This Row],[TIPOMOVIMENTACAO]]=33,Q873-MOVALMOXA[[#This Row],[QUANTIDADE]],Q873+MOVALMOXA[[#This Row],[QUANTIDADE]])))</f>
        <v>1769</v>
      </c>
      <c r="R874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874" s="5" t="str">
        <f>IF(MOVALMOXA[[#This Row],[SALDO_ATUAL_J]]=MOVALMOXA[[#This Row],[SALDOATUAL]],"OK","DIF")</f>
        <v>OK</v>
      </c>
      <c r="T874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1772, SALDOATUAL = 1769 WHERE HANDLE = 8517146)</v>
      </c>
    </row>
    <row r="875" spans="1:20" hidden="1">
      <c r="A875">
        <v>874</v>
      </c>
      <c r="B875">
        <v>8517168</v>
      </c>
      <c r="C875">
        <v>113</v>
      </c>
      <c r="D875">
        <v>103</v>
      </c>
      <c r="E875">
        <v>6</v>
      </c>
      <c r="F875">
        <v>1</v>
      </c>
      <c r="G875">
        <v>1769</v>
      </c>
      <c r="H875">
        <v>3</v>
      </c>
      <c r="I875">
        <v>1766</v>
      </c>
      <c r="K875">
        <v>4</v>
      </c>
      <c r="L875">
        <v>8926977</v>
      </c>
      <c r="M875" s="2">
        <v>43643.0222222222</v>
      </c>
      <c r="N875" s="2">
        <v>43643.0222222222</v>
      </c>
      <c r="O875" s="2">
        <v>43643.022916666698</v>
      </c>
      <c r="P875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1769</v>
      </c>
      <c r="Q875" s="5">
        <f>IF(MOVALMOXA[[#This Row],[TIPOMOVIMENTACAO]]=1,Q874-MOVALMOXA[[#This Row],[QUANTIDADE]],IF(MOVALMOXA[[#This Row],[TIPOMOVIMENTACAO]]=26,Q874-MOVALMOXA[[#This Row],[QUANTIDADE]],IF(MOVALMOXA[[#This Row],[TIPOMOVIMENTACAO]]=33,Q874-MOVALMOXA[[#This Row],[QUANTIDADE]],Q874+MOVALMOXA[[#This Row],[QUANTIDADE]])))</f>
        <v>1766</v>
      </c>
      <c r="R875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875" s="5" t="str">
        <f>IF(MOVALMOXA[[#This Row],[SALDO_ATUAL_J]]=MOVALMOXA[[#This Row],[SALDOATUAL]],"OK","DIF")</f>
        <v>OK</v>
      </c>
      <c r="T875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1769, SALDOATUAL = 1766 WHERE HANDLE = 8517168)</v>
      </c>
    </row>
    <row r="876" spans="1:20" hidden="1">
      <c r="A876">
        <v>875</v>
      </c>
      <c r="B876">
        <v>8517184</v>
      </c>
      <c r="C876">
        <v>113</v>
      </c>
      <c r="D876">
        <v>103</v>
      </c>
      <c r="E876">
        <v>6</v>
      </c>
      <c r="F876">
        <v>1</v>
      </c>
      <c r="G876">
        <v>1766</v>
      </c>
      <c r="H876">
        <v>2</v>
      </c>
      <c r="I876">
        <v>1764</v>
      </c>
      <c r="K876">
        <v>4</v>
      </c>
      <c r="L876">
        <v>8927017</v>
      </c>
      <c r="M876" s="2">
        <v>43643.030555555597</v>
      </c>
      <c r="N876" s="2">
        <v>43643.030555555597</v>
      </c>
      <c r="O876" s="2">
        <v>43643.03125</v>
      </c>
      <c r="P876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1766</v>
      </c>
      <c r="Q876" s="5">
        <f>IF(MOVALMOXA[[#This Row],[TIPOMOVIMENTACAO]]=1,Q875-MOVALMOXA[[#This Row],[QUANTIDADE]],IF(MOVALMOXA[[#This Row],[TIPOMOVIMENTACAO]]=26,Q875-MOVALMOXA[[#This Row],[QUANTIDADE]],IF(MOVALMOXA[[#This Row],[TIPOMOVIMENTACAO]]=33,Q875-MOVALMOXA[[#This Row],[QUANTIDADE]],Q875+MOVALMOXA[[#This Row],[QUANTIDADE]])))</f>
        <v>1764</v>
      </c>
      <c r="R876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876" s="5" t="str">
        <f>IF(MOVALMOXA[[#This Row],[SALDO_ATUAL_J]]=MOVALMOXA[[#This Row],[SALDOATUAL]],"OK","DIF")</f>
        <v>OK</v>
      </c>
      <c r="T876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1766, SALDOATUAL = 1764 WHERE HANDLE = 8517184)</v>
      </c>
    </row>
    <row r="877" spans="1:20" hidden="1">
      <c r="A877">
        <v>876</v>
      </c>
      <c r="B877">
        <v>8517225</v>
      </c>
      <c r="C877">
        <v>113</v>
      </c>
      <c r="D877">
        <v>103</v>
      </c>
      <c r="E877">
        <v>6</v>
      </c>
      <c r="F877">
        <v>1</v>
      </c>
      <c r="G877">
        <v>1764</v>
      </c>
      <c r="H877">
        <v>1</v>
      </c>
      <c r="I877">
        <v>1763</v>
      </c>
      <c r="K877">
        <v>4</v>
      </c>
      <c r="L877">
        <v>8927133</v>
      </c>
      <c r="M877" s="2">
        <v>43643.056944444397</v>
      </c>
      <c r="N877" s="2">
        <v>43643.056944444397</v>
      </c>
      <c r="O877" s="2">
        <v>43643.057638888902</v>
      </c>
      <c r="P877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1764</v>
      </c>
      <c r="Q877" s="5">
        <f>IF(MOVALMOXA[[#This Row],[TIPOMOVIMENTACAO]]=1,Q876-MOVALMOXA[[#This Row],[QUANTIDADE]],IF(MOVALMOXA[[#This Row],[TIPOMOVIMENTACAO]]=26,Q876-MOVALMOXA[[#This Row],[QUANTIDADE]],IF(MOVALMOXA[[#This Row],[TIPOMOVIMENTACAO]]=33,Q876-MOVALMOXA[[#This Row],[QUANTIDADE]],Q876+MOVALMOXA[[#This Row],[QUANTIDADE]])))</f>
        <v>1763</v>
      </c>
      <c r="R877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877" s="5" t="str">
        <f>IF(MOVALMOXA[[#This Row],[SALDO_ATUAL_J]]=MOVALMOXA[[#This Row],[SALDOATUAL]],"OK","DIF")</f>
        <v>OK</v>
      </c>
      <c r="T877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1764, SALDOATUAL = 1763 WHERE HANDLE = 8517225)</v>
      </c>
    </row>
    <row r="878" spans="1:20" hidden="1">
      <c r="A878">
        <v>877</v>
      </c>
      <c r="B878">
        <v>8517231</v>
      </c>
      <c r="C878">
        <v>113</v>
      </c>
      <c r="D878">
        <v>103</v>
      </c>
      <c r="E878">
        <v>6</v>
      </c>
      <c r="F878">
        <v>1</v>
      </c>
      <c r="G878">
        <v>1763</v>
      </c>
      <c r="H878">
        <v>1</v>
      </c>
      <c r="I878">
        <v>1762</v>
      </c>
      <c r="K878">
        <v>4</v>
      </c>
      <c r="L878">
        <v>8927148</v>
      </c>
      <c r="M878" s="2">
        <v>43643.059722222199</v>
      </c>
      <c r="N878" s="2">
        <v>43643.059722222199</v>
      </c>
      <c r="O878" s="2">
        <v>43643.060416666704</v>
      </c>
      <c r="P878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1763</v>
      </c>
      <c r="Q878" s="5">
        <f>IF(MOVALMOXA[[#This Row],[TIPOMOVIMENTACAO]]=1,Q877-MOVALMOXA[[#This Row],[QUANTIDADE]],IF(MOVALMOXA[[#This Row],[TIPOMOVIMENTACAO]]=26,Q877-MOVALMOXA[[#This Row],[QUANTIDADE]],IF(MOVALMOXA[[#This Row],[TIPOMOVIMENTACAO]]=33,Q877-MOVALMOXA[[#This Row],[QUANTIDADE]],Q877+MOVALMOXA[[#This Row],[QUANTIDADE]])))</f>
        <v>1762</v>
      </c>
      <c r="R878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878" s="5" t="str">
        <f>IF(MOVALMOXA[[#This Row],[SALDO_ATUAL_J]]=MOVALMOXA[[#This Row],[SALDOATUAL]],"OK","DIF")</f>
        <v>OK</v>
      </c>
      <c r="T878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1763, SALDOATUAL = 1762 WHERE HANDLE = 8517231)</v>
      </c>
    </row>
    <row r="879" spans="1:20" hidden="1">
      <c r="A879">
        <v>878</v>
      </c>
      <c r="B879">
        <v>8517262</v>
      </c>
      <c r="C879">
        <v>113</v>
      </c>
      <c r="D879">
        <v>103</v>
      </c>
      <c r="E879">
        <v>6</v>
      </c>
      <c r="F879">
        <v>1</v>
      </c>
      <c r="G879">
        <v>1762</v>
      </c>
      <c r="H879">
        <v>1</v>
      </c>
      <c r="I879">
        <v>1761</v>
      </c>
      <c r="K879">
        <v>4</v>
      </c>
      <c r="L879">
        <v>8927225</v>
      </c>
      <c r="M879" s="2">
        <v>43643.109027777798</v>
      </c>
      <c r="N879" s="2">
        <v>43643.109027777798</v>
      </c>
      <c r="O879" s="2">
        <v>43643.109027777798</v>
      </c>
      <c r="P879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1762</v>
      </c>
      <c r="Q879" s="5">
        <f>IF(MOVALMOXA[[#This Row],[TIPOMOVIMENTACAO]]=1,Q878-MOVALMOXA[[#This Row],[QUANTIDADE]],IF(MOVALMOXA[[#This Row],[TIPOMOVIMENTACAO]]=26,Q878-MOVALMOXA[[#This Row],[QUANTIDADE]],IF(MOVALMOXA[[#This Row],[TIPOMOVIMENTACAO]]=33,Q878-MOVALMOXA[[#This Row],[QUANTIDADE]],Q878+MOVALMOXA[[#This Row],[QUANTIDADE]])))</f>
        <v>1761</v>
      </c>
      <c r="R879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879" s="5" t="str">
        <f>IF(MOVALMOXA[[#This Row],[SALDO_ATUAL_J]]=MOVALMOXA[[#This Row],[SALDOATUAL]],"OK","DIF")</f>
        <v>OK</v>
      </c>
      <c r="T879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1762, SALDOATUAL = 1761 WHERE HANDLE = 8517262)</v>
      </c>
    </row>
    <row r="880" spans="1:20" hidden="1">
      <c r="A880">
        <v>879</v>
      </c>
      <c r="B880">
        <v>8517264</v>
      </c>
      <c r="C880">
        <v>113</v>
      </c>
      <c r="D880">
        <v>103</v>
      </c>
      <c r="E880">
        <v>6</v>
      </c>
      <c r="F880">
        <v>1</v>
      </c>
      <c r="G880">
        <v>1761</v>
      </c>
      <c r="H880">
        <v>1</v>
      </c>
      <c r="I880">
        <v>1760</v>
      </c>
      <c r="K880">
        <v>4</v>
      </c>
      <c r="L880">
        <v>8927230</v>
      </c>
      <c r="M880" s="2">
        <v>43643.109722222202</v>
      </c>
      <c r="N880" s="2">
        <v>43643.109722222202</v>
      </c>
      <c r="O880" s="2">
        <v>43643.110416666699</v>
      </c>
      <c r="P880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1761</v>
      </c>
      <c r="Q880" s="5">
        <f>IF(MOVALMOXA[[#This Row],[TIPOMOVIMENTACAO]]=1,Q879-MOVALMOXA[[#This Row],[QUANTIDADE]],IF(MOVALMOXA[[#This Row],[TIPOMOVIMENTACAO]]=26,Q879-MOVALMOXA[[#This Row],[QUANTIDADE]],IF(MOVALMOXA[[#This Row],[TIPOMOVIMENTACAO]]=33,Q879-MOVALMOXA[[#This Row],[QUANTIDADE]],Q879+MOVALMOXA[[#This Row],[QUANTIDADE]])))</f>
        <v>1760</v>
      </c>
      <c r="R880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880" s="5" t="str">
        <f>IF(MOVALMOXA[[#This Row],[SALDO_ATUAL_J]]=MOVALMOXA[[#This Row],[SALDOATUAL]],"OK","DIF")</f>
        <v>OK</v>
      </c>
      <c r="T880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1761, SALDOATUAL = 1760 WHERE HANDLE = 8517264)</v>
      </c>
    </row>
    <row r="881" spans="1:20" hidden="1">
      <c r="A881">
        <v>880</v>
      </c>
      <c r="B881">
        <v>8517266</v>
      </c>
      <c r="C881">
        <v>113</v>
      </c>
      <c r="D881">
        <v>103</v>
      </c>
      <c r="E881">
        <v>6</v>
      </c>
      <c r="F881">
        <v>1</v>
      </c>
      <c r="G881">
        <v>1760</v>
      </c>
      <c r="H881">
        <v>1</v>
      </c>
      <c r="I881">
        <v>1759</v>
      </c>
      <c r="K881">
        <v>4</v>
      </c>
      <c r="L881">
        <v>8927233</v>
      </c>
      <c r="M881" s="2">
        <v>43643.110416666699</v>
      </c>
      <c r="N881" s="2">
        <v>43643.110416666699</v>
      </c>
      <c r="O881" s="2">
        <v>43643.111111111102</v>
      </c>
      <c r="P881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1760</v>
      </c>
      <c r="Q881" s="5">
        <f>IF(MOVALMOXA[[#This Row],[TIPOMOVIMENTACAO]]=1,Q880-MOVALMOXA[[#This Row],[QUANTIDADE]],IF(MOVALMOXA[[#This Row],[TIPOMOVIMENTACAO]]=26,Q880-MOVALMOXA[[#This Row],[QUANTIDADE]],IF(MOVALMOXA[[#This Row],[TIPOMOVIMENTACAO]]=33,Q880-MOVALMOXA[[#This Row],[QUANTIDADE]],Q880+MOVALMOXA[[#This Row],[QUANTIDADE]])))</f>
        <v>1759</v>
      </c>
      <c r="R881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881" s="5" t="str">
        <f>IF(MOVALMOXA[[#This Row],[SALDO_ATUAL_J]]=MOVALMOXA[[#This Row],[SALDOATUAL]],"OK","DIF")</f>
        <v>OK</v>
      </c>
      <c r="T881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1760, SALDOATUAL = 1759 WHERE HANDLE = 8517266)</v>
      </c>
    </row>
    <row r="882" spans="1:20" hidden="1">
      <c r="A882">
        <v>881</v>
      </c>
      <c r="B882">
        <v>8517270</v>
      </c>
      <c r="C882">
        <v>113</v>
      </c>
      <c r="D882">
        <v>103</v>
      </c>
      <c r="E882">
        <v>6</v>
      </c>
      <c r="F882">
        <v>1</v>
      </c>
      <c r="G882">
        <v>1759</v>
      </c>
      <c r="H882">
        <v>1</v>
      </c>
      <c r="I882">
        <v>1758</v>
      </c>
      <c r="K882">
        <v>4</v>
      </c>
      <c r="L882">
        <v>8927240</v>
      </c>
      <c r="M882" s="2">
        <v>43643.111111111102</v>
      </c>
      <c r="N882" s="2">
        <v>43643.111111111102</v>
      </c>
      <c r="O882" s="2">
        <v>43643.1118055556</v>
      </c>
      <c r="P882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1759</v>
      </c>
      <c r="Q882" s="5">
        <f>IF(MOVALMOXA[[#This Row],[TIPOMOVIMENTACAO]]=1,Q881-MOVALMOXA[[#This Row],[QUANTIDADE]],IF(MOVALMOXA[[#This Row],[TIPOMOVIMENTACAO]]=26,Q881-MOVALMOXA[[#This Row],[QUANTIDADE]],IF(MOVALMOXA[[#This Row],[TIPOMOVIMENTACAO]]=33,Q881-MOVALMOXA[[#This Row],[QUANTIDADE]],Q881+MOVALMOXA[[#This Row],[QUANTIDADE]])))</f>
        <v>1758</v>
      </c>
      <c r="R882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882" s="5" t="str">
        <f>IF(MOVALMOXA[[#This Row],[SALDO_ATUAL_J]]=MOVALMOXA[[#This Row],[SALDOATUAL]],"OK","DIF")</f>
        <v>OK</v>
      </c>
      <c r="T882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1759, SALDOATUAL = 1758 WHERE HANDLE = 8517270)</v>
      </c>
    </row>
    <row r="883" spans="1:20" hidden="1">
      <c r="A883">
        <v>882</v>
      </c>
      <c r="B883">
        <v>8517278</v>
      </c>
      <c r="C883">
        <v>113</v>
      </c>
      <c r="D883">
        <v>103</v>
      </c>
      <c r="E883">
        <v>6</v>
      </c>
      <c r="F883">
        <v>1</v>
      </c>
      <c r="G883">
        <v>1758</v>
      </c>
      <c r="H883">
        <v>1</v>
      </c>
      <c r="I883">
        <v>1757</v>
      </c>
      <c r="K883">
        <v>4</v>
      </c>
      <c r="L883">
        <v>8927259</v>
      </c>
      <c r="M883" s="2">
        <v>43643.172222222202</v>
      </c>
      <c r="N883" s="2">
        <v>43643.172222222202</v>
      </c>
      <c r="O883" s="2">
        <v>43643.172916666699</v>
      </c>
      <c r="P883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1758</v>
      </c>
      <c r="Q883" s="5">
        <f>IF(MOVALMOXA[[#This Row],[TIPOMOVIMENTACAO]]=1,Q882-MOVALMOXA[[#This Row],[QUANTIDADE]],IF(MOVALMOXA[[#This Row],[TIPOMOVIMENTACAO]]=26,Q882-MOVALMOXA[[#This Row],[QUANTIDADE]],IF(MOVALMOXA[[#This Row],[TIPOMOVIMENTACAO]]=33,Q882-MOVALMOXA[[#This Row],[QUANTIDADE]],Q882+MOVALMOXA[[#This Row],[QUANTIDADE]])))</f>
        <v>1757</v>
      </c>
      <c r="R883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883" s="5" t="str">
        <f>IF(MOVALMOXA[[#This Row],[SALDO_ATUAL_J]]=MOVALMOXA[[#This Row],[SALDOATUAL]],"OK","DIF")</f>
        <v>OK</v>
      </c>
      <c r="T883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1758, SALDOATUAL = 1757 WHERE HANDLE = 8517278)</v>
      </c>
    </row>
    <row r="884" spans="1:20" hidden="1">
      <c r="A884">
        <v>883</v>
      </c>
      <c r="B884">
        <v>8517284</v>
      </c>
      <c r="C884">
        <v>113</v>
      </c>
      <c r="D884">
        <v>103</v>
      </c>
      <c r="E884">
        <v>6</v>
      </c>
      <c r="F884">
        <v>1</v>
      </c>
      <c r="G884">
        <v>1757</v>
      </c>
      <c r="H884">
        <v>2</v>
      </c>
      <c r="I884">
        <v>1755</v>
      </c>
      <c r="K884">
        <v>4</v>
      </c>
      <c r="L884">
        <v>8927271</v>
      </c>
      <c r="M884" s="2">
        <v>43643.175000000003</v>
      </c>
      <c r="N884" s="2">
        <v>43643.175000000003</v>
      </c>
      <c r="O884" s="2">
        <v>43643.175694444399</v>
      </c>
      <c r="P884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1757</v>
      </c>
      <c r="Q884" s="5">
        <f>IF(MOVALMOXA[[#This Row],[TIPOMOVIMENTACAO]]=1,Q883-MOVALMOXA[[#This Row],[QUANTIDADE]],IF(MOVALMOXA[[#This Row],[TIPOMOVIMENTACAO]]=26,Q883-MOVALMOXA[[#This Row],[QUANTIDADE]],IF(MOVALMOXA[[#This Row],[TIPOMOVIMENTACAO]]=33,Q883-MOVALMOXA[[#This Row],[QUANTIDADE]],Q883+MOVALMOXA[[#This Row],[QUANTIDADE]])))</f>
        <v>1755</v>
      </c>
      <c r="R884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884" s="5" t="str">
        <f>IF(MOVALMOXA[[#This Row],[SALDO_ATUAL_J]]=MOVALMOXA[[#This Row],[SALDOATUAL]],"OK","DIF")</f>
        <v>OK</v>
      </c>
      <c r="T884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1757, SALDOATUAL = 1755 WHERE HANDLE = 8517284)</v>
      </c>
    </row>
    <row r="885" spans="1:20" hidden="1">
      <c r="A885">
        <v>884</v>
      </c>
      <c r="B885">
        <v>8517315</v>
      </c>
      <c r="C885">
        <v>113</v>
      </c>
      <c r="D885">
        <v>103</v>
      </c>
      <c r="E885">
        <v>6</v>
      </c>
      <c r="F885">
        <v>1</v>
      </c>
      <c r="G885">
        <v>1755</v>
      </c>
      <c r="H885">
        <v>1</v>
      </c>
      <c r="I885">
        <v>1754</v>
      </c>
      <c r="K885">
        <v>4</v>
      </c>
      <c r="L885">
        <v>8927320</v>
      </c>
      <c r="M885" s="2">
        <v>43643.182638888902</v>
      </c>
      <c r="N885" s="2">
        <v>43643.182638888902</v>
      </c>
      <c r="O885" s="2">
        <v>43643.182638888902</v>
      </c>
      <c r="P885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1755</v>
      </c>
      <c r="Q885" s="5">
        <f>IF(MOVALMOXA[[#This Row],[TIPOMOVIMENTACAO]]=1,Q884-MOVALMOXA[[#This Row],[QUANTIDADE]],IF(MOVALMOXA[[#This Row],[TIPOMOVIMENTACAO]]=26,Q884-MOVALMOXA[[#This Row],[QUANTIDADE]],IF(MOVALMOXA[[#This Row],[TIPOMOVIMENTACAO]]=33,Q884-MOVALMOXA[[#This Row],[QUANTIDADE]],Q884+MOVALMOXA[[#This Row],[QUANTIDADE]])))</f>
        <v>1754</v>
      </c>
      <c r="R885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885" s="5" t="str">
        <f>IF(MOVALMOXA[[#This Row],[SALDO_ATUAL_J]]=MOVALMOXA[[#This Row],[SALDOATUAL]],"OK","DIF")</f>
        <v>OK</v>
      </c>
      <c r="T885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1755, SALDOATUAL = 1754 WHERE HANDLE = 8517315)</v>
      </c>
    </row>
    <row r="886" spans="1:20" hidden="1">
      <c r="A886">
        <v>885</v>
      </c>
      <c r="B886">
        <v>8517319</v>
      </c>
      <c r="C886">
        <v>113</v>
      </c>
      <c r="D886">
        <v>103</v>
      </c>
      <c r="E886">
        <v>6</v>
      </c>
      <c r="F886">
        <v>1</v>
      </c>
      <c r="G886">
        <v>1754</v>
      </c>
      <c r="H886">
        <v>1</v>
      </c>
      <c r="I886">
        <v>1753</v>
      </c>
      <c r="K886">
        <v>4</v>
      </c>
      <c r="L886">
        <v>8927327</v>
      </c>
      <c r="M886" s="2">
        <v>43643.183333333298</v>
      </c>
      <c r="N886" s="2">
        <v>43643.183333333298</v>
      </c>
      <c r="O886" s="2">
        <v>43643.183333333298</v>
      </c>
      <c r="P886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1754</v>
      </c>
      <c r="Q886" s="5">
        <f>IF(MOVALMOXA[[#This Row],[TIPOMOVIMENTACAO]]=1,Q885-MOVALMOXA[[#This Row],[QUANTIDADE]],IF(MOVALMOXA[[#This Row],[TIPOMOVIMENTACAO]]=26,Q885-MOVALMOXA[[#This Row],[QUANTIDADE]],IF(MOVALMOXA[[#This Row],[TIPOMOVIMENTACAO]]=33,Q885-MOVALMOXA[[#This Row],[QUANTIDADE]],Q885+MOVALMOXA[[#This Row],[QUANTIDADE]])))</f>
        <v>1753</v>
      </c>
      <c r="R886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886" s="5" t="str">
        <f>IF(MOVALMOXA[[#This Row],[SALDO_ATUAL_J]]=MOVALMOXA[[#This Row],[SALDOATUAL]],"OK","DIF")</f>
        <v>OK</v>
      </c>
      <c r="T886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1754, SALDOATUAL = 1753 WHERE HANDLE = 8517319)</v>
      </c>
    </row>
    <row r="887" spans="1:20" hidden="1">
      <c r="A887">
        <v>886</v>
      </c>
      <c r="B887">
        <v>8517333</v>
      </c>
      <c r="C887">
        <v>113</v>
      </c>
      <c r="D887">
        <v>103</v>
      </c>
      <c r="E887">
        <v>6</v>
      </c>
      <c r="F887">
        <v>1</v>
      </c>
      <c r="G887">
        <v>1753</v>
      </c>
      <c r="H887">
        <v>1</v>
      </c>
      <c r="I887">
        <v>1752</v>
      </c>
      <c r="K887">
        <v>4</v>
      </c>
      <c r="L887">
        <v>8927347</v>
      </c>
      <c r="M887" s="2">
        <v>43643.184722222199</v>
      </c>
      <c r="N887" s="2">
        <v>43643.184722222199</v>
      </c>
      <c r="O887" s="2">
        <v>43643.184722222199</v>
      </c>
      <c r="P887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1753</v>
      </c>
      <c r="Q887" s="5">
        <f>IF(MOVALMOXA[[#This Row],[TIPOMOVIMENTACAO]]=1,Q886-MOVALMOXA[[#This Row],[QUANTIDADE]],IF(MOVALMOXA[[#This Row],[TIPOMOVIMENTACAO]]=26,Q886-MOVALMOXA[[#This Row],[QUANTIDADE]],IF(MOVALMOXA[[#This Row],[TIPOMOVIMENTACAO]]=33,Q886-MOVALMOXA[[#This Row],[QUANTIDADE]],Q886+MOVALMOXA[[#This Row],[QUANTIDADE]])))</f>
        <v>1752</v>
      </c>
      <c r="R887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887" s="5" t="str">
        <f>IF(MOVALMOXA[[#This Row],[SALDO_ATUAL_J]]=MOVALMOXA[[#This Row],[SALDOATUAL]],"OK","DIF")</f>
        <v>OK</v>
      </c>
      <c r="T887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1753, SALDOATUAL = 1752 WHERE HANDLE = 8517333)</v>
      </c>
    </row>
    <row r="888" spans="1:20" hidden="1">
      <c r="A888">
        <v>887</v>
      </c>
      <c r="B888">
        <v>8517341</v>
      </c>
      <c r="C888">
        <v>113</v>
      </c>
      <c r="D888">
        <v>103</v>
      </c>
      <c r="E888">
        <v>6</v>
      </c>
      <c r="F888">
        <v>1</v>
      </c>
      <c r="G888">
        <v>1752</v>
      </c>
      <c r="H888">
        <v>1</v>
      </c>
      <c r="I888">
        <v>1751</v>
      </c>
      <c r="K888">
        <v>4</v>
      </c>
      <c r="L888">
        <v>8927359</v>
      </c>
      <c r="M888" s="2">
        <v>43643.186111111099</v>
      </c>
      <c r="N888" s="2">
        <v>43643.186111111099</v>
      </c>
      <c r="O888" s="2">
        <v>43643.186111111099</v>
      </c>
      <c r="P888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1752</v>
      </c>
      <c r="Q888" s="5">
        <f>IF(MOVALMOXA[[#This Row],[TIPOMOVIMENTACAO]]=1,Q887-MOVALMOXA[[#This Row],[QUANTIDADE]],IF(MOVALMOXA[[#This Row],[TIPOMOVIMENTACAO]]=26,Q887-MOVALMOXA[[#This Row],[QUANTIDADE]],IF(MOVALMOXA[[#This Row],[TIPOMOVIMENTACAO]]=33,Q887-MOVALMOXA[[#This Row],[QUANTIDADE]],Q887+MOVALMOXA[[#This Row],[QUANTIDADE]])))</f>
        <v>1751</v>
      </c>
      <c r="R888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888" s="5" t="str">
        <f>IF(MOVALMOXA[[#This Row],[SALDO_ATUAL_J]]=MOVALMOXA[[#This Row],[SALDOATUAL]],"OK","DIF")</f>
        <v>OK</v>
      </c>
      <c r="T888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1752, SALDOATUAL = 1751 WHERE HANDLE = 8517341)</v>
      </c>
    </row>
    <row r="889" spans="1:20" hidden="1">
      <c r="A889">
        <v>888</v>
      </c>
      <c r="B889">
        <v>8517344</v>
      </c>
      <c r="C889">
        <v>113</v>
      </c>
      <c r="D889">
        <v>103</v>
      </c>
      <c r="E889">
        <v>6</v>
      </c>
      <c r="F889">
        <v>1</v>
      </c>
      <c r="G889">
        <v>1751</v>
      </c>
      <c r="H889">
        <v>1</v>
      </c>
      <c r="I889">
        <v>1750</v>
      </c>
      <c r="K889">
        <v>4</v>
      </c>
      <c r="L889">
        <v>8927365</v>
      </c>
      <c r="M889" s="2">
        <v>43643.186805555597</v>
      </c>
      <c r="N889" s="2">
        <v>43643.186805555597</v>
      </c>
      <c r="O889" s="2">
        <v>43643.186805555597</v>
      </c>
      <c r="P889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1751</v>
      </c>
      <c r="Q889" s="5">
        <f>IF(MOVALMOXA[[#This Row],[TIPOMOVIMENTACAO]]=1,Q888-MOVALMOXA[[#This Row],[QUANTIDADE]],IF(MOVALMOXA[[#This Row],[TIPOMOVIMENTACAO]]=26,Q888-MOVALMOXA[[#This Row],[QUANTIDADE]],IF(MOVALMOXA[[#This Row],[TIPOMOVIMENTACAO]]=33,Q888-MOVALMOXA[[#This Row],[QUANTIDADE]],Q888+MOVALMOXA[[#This Row],[QUANTIDADE]])))</f>
        <v>1750</v>
      </c>
      <c r="R889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889" s="5" t="str">
        <f>IF(MOVALMOXA[[#This Row],[SALDO_ATUAL_J]]=MOVALMOXA[[#This Row],[SALDOATUAL]],"OK","DIF")</f>
        <v>OK</v>
      </c>
      <c r="T889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1751, SALDOATUAL = 1750 WHERE HANDLE = 8517344)</v>
      </c>
    </row>
    <row r="890" spans="1:20" hidden="1">
      <c r="A890">
        <v>889</v>
      </c>
      <c r="B890">
        <v>8517369</v>
      </c>
      <c r="C890">
        <v>113</v>
      </c>
      <c r="D890">
        <v>103</v>
      </c>
      <c r="E890">
        <v>6</v>
      </c>
      <c r="F890">
        <v>1</v>
      </c>
      <c r="G890">
        <v>1750</v>
      </c>
      <c r="H890">
        <v>1</v>
      </c>
      <c r="I890">
        <v>1749</v>
      </c>
      <c r="K890">
        <v>4</v>
      </c>
      <c r="L890">
        <v>8927392</v>
      </c>
      <c r="M890" s="2">
        <v>43643.189583333296</v>
      </c>
      <c r="N890" s="2">
        <v>43643.189583333296</v>
      </c>
      <c r="O890" s="2">
        <v>43643.189583333296</v>
      </c>
      <c r="P890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1750</v>
      </c>
      <c r="Q890" s="5">
        <f>IF(MOVALMOXA[[#This Row],[TIPOMOVIMENTACAO]]=1,Q889-MOVALMOXA[[#This Row],[QUANTIDADE]],IF(MOVALMOXA[[#This Row],[TIPOMOVIMENTACAO]]=26,Q889-MOVALMOXA[[#This Row],[QUANTIDADE]],IF(MOVALMOXA[[#This Row],[TIPOMOVIMENTACAO]]=33,Q889-MOVALMOXA[[#This Row],[QUANTIDADE]],Q889+MOVALMOXA[[#This Row],[QUANTIDADE]])))</f>
        <v>1749</v>
      </c>
      <c r="R890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890" s="5" t="str">
        <f>IF(MOVALMOXA[[#This Row],[SALDO_ATUAL_J]]=MOVALMOXA[[#This Row],[SALDOATUAL]],"OK","DIF")</f>
        <v>OK</v>
      </c>
      <c r="T890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1750, SALDOATUAL = 1749 WHERE HANDLE = 8517369)</v>
      </c>
    </row>
    <row r="891" spans="1:20" hidden="1">
      <c r="A891">
        <v>890</v>
      </c>
      <c r="B891">
        <v>8517371</v>
      </c>
      <c r="C891">
        <v>113</v>
      </c>
      <c r="D891">
        <v>103</v>
      </c>
      <c r="E891">
        <v>6</v>
      </c>
      <c r="F891">
        <v>1</v>
      </c>
      <c r="G891">
        <v>1749</v>
      </c>
      <c r="H891">
        <v>1</v>
      </c>
      <c r="I891">
        <v>1748</v>
      </c>
      <c r="K891">
        <v>4</v>
      </c>
      <c r="L891">
        <v>8927398</v>
      </c>
      <c r="M891" s="2">
        <v>43643.189583333296</v>
      </c>
      <c r="N891" s="2">
        <v>43643.189583333296</v>
      </c>
      <c r="O891" s="2">
        <v>43643.190277777801</v>
      </c>
      <c r="P891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1749</v>
      </c>
      <c r="Q891" s="5">
        <f>IF(MOVALMOXA[[#This Row],[TIPOMOVIMENTACAO]]=1,Q890-MOVALMOXA[[#This Row],[QUANTIDADE]],IF(MOVALMOXA[[#This Row],[TIPOMOVIMENTACAO]]=26,Q890-MOVALMOXA[[#This Row],[QUANTIDADE]],IF(MOVALMOXA[[#This Row],[TIPOMOVIMENTACAO]]=33,Q890-MOVALMOXA[[#This Row],[QUANTIDADE]],Q890+MOVALMOXA[[#This Row],[QUANTIDADE]])))</f>
        <v>1748</v>
      </c>
      <c r="R891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891" s="5" t="str">
        <f>IF(MOVALMOXA[[#This Row],[SALDO_ATUAL_J]]=MOVALMOXA[[#This Row],[SALDOATUAL]],"OK","DIF")</f>
        <v>OK</v>
      </c>
      <c r="T891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1749, SALDOATUAL = 1748 WHERE HANDLE = 8517371)</v>
      </c>
    </row>
    <row r="892" spans="1:20" hidden="1">
      <c r="A892">
        <v>891</v>
      </c>
      <c r="B892">
        <v>8517381</v>
      </c>
      <c r="C892">
        <v>113</v>
      </c>
      <c r="D892">
        <v>103</v>
      </c>
      <c r="E892">
        <v>6</v>
      </c>
      <c r="F892">
        <v>1</v>
      </c>
      <c r="G892">
        <v>1748</v>
      </c>
      <c r="H892">
        <v>1</v>
      </c>
      <c r="I892">
        <v>1747</v>
      </c>
      <c r="K892">
        <v>4</v>
      </c>
      <c r="L892">
        <v>8927416</v>
      </c>
      <c r="M892" s="2">
        <v>43643.191666666702</v>
      </c>
      <c r="N892" s="2">
        <v>43643.191666666702</v>
      </c>
      <c r="O892" s="2">
        <v>43643.191666666702</v>
      </c>
      <c r="P892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1748</v>
      </c>
      <c r="Q892" s="5">
        <f>IF(MOVALMOXA[[#This Row],[TIPOMOVIMENTACAO]]=1,Q891-MOVALMOXA[[#This Row],[QUANTIDADE]],IF(MOVALMOXA[[#This Row],[TIPOMOVIMENTACAO]]=26,Q891-MOVALMOXA[[#This Row],[QUANTIDADE]],IF(MOVALMOXA[[#This Row],[TIPOMOVIMENTACAO]]=33,Q891-MOVALMOXA[[#This Row],[QUANTIDADE]],Q891+MOVALMOXA[[#This Row],[QUANTIDADE]])))</f>
        <v>1747</v>
      </c>
      <c r="R892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892" s="5" t="str">
        <f>IF(MOVALMOXA[[#This Row],[SALDO_ATUAL_J]]=MOVALMOXA[[#This Row],[SALDOATUAL]],"OK","DIF")</f>
        <v>OK</v>
      </c>
      <c r="T892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1748, SALDOATUAL = 1747 WHERE HANDLE = 8517381)</v>
      </c>
    </row>
    <row r="893" spans="1:20" hidden="1">
      <c r="A893">
        <v>892</v>
      </c>
      <c r="B893">
        <v>8517433</v>
      </c>
      <c r="C893">
        <v>113</v>
      </c>
      <c r="D893">
        <v>103</v>
      </c>
      <c r="E893">
        <v>6</v>
      </c>
      <c r="F893">
        <v>1</v>
      </c>
      <c r="G893">
        <v>1747</v>
      </c>
      <c r="H893">
        <v>2</v>
      </c>
      <c r="I893">
        <v>1745</v>
      </c>
      <c r="K893">
        <v>4</v>
      </c>
      <c r="L893">
        <v>8927482</v>
      </c>
      <c r="M893" s="2">
        <v>43643.204861111102</v>
      </c>
      <c r="N893" s="2">
        <v>43643.204861111102</v>
      </c>
      <c r="O893" s="2">
        <v>43643.2055555556</v>
      </c>
      <c r="P893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1747</v>
      </c>
      <c r="Q893" s="5">
        <f>IF(MOVALMOXA[[#This Row],[TIPOMOVIMENTACAO]]=1,Q892-MOVALMOXA[[#This Row],[QUANTIDADE]],IF(MOVALMOXA[[#This Row],[TIPOMOVIMENTACAO]]=26,Q892-MOVALMOXA[[#This Row],[QUANTIDADE]],IF(MOVALMOXA[[#This Row],[TIPOMOVIMENTACAO]]=33,Q892-MOVALMOXA[[#This Row],[QUANTIDADE]],Q892+MOVALMOXA[[#This Row],[QUANTIDADE]])))</f>
        <v>1745</v>
      </c>
      <c r="R893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893" s="5" t="str">
        <f>IF(MOVALMOXA[[#This Row],[SALDO_ATUAL_J]]=MOVALMOXA[[#This Row],[SALDOATUAL]],"OK","DIF")</f>
        <v>OK</v>
      </c>
      <c r="T893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1747, SALDOATUAL = 1745 WHERE HANDLE = 8517433)</v>
      </c>
    </row>
    <row r="894" spans="1:20" hidden="1">
      <c r="A894">
        <v>893</v>
      </c>
      <c r="B894">
        <v>8517438</v>
      </c>
      <c r="C894">
        <v>113</v>
      </c>
      <c r="D894">
        <v>103</v>
      </c>
      <c r="E894">
        <v>6</v>
      </c>
      <c r="F894">
        <v>1</v>
      </c>
      <c r="G894">
        <v>1745</v>
      </c>
      <c r="H894">
        <v>4</v>
      </c>
      <c r="I894">
        <v>1741</v>
      </c>
      <c r="K894">
        <v>4</v>
      </c>
      <c r="L894">
        <v>8927494</v>
      </c>
      <c r="M894" s="2">
        <v>43643.206944444399</v>
      </c>
      <c r="N894" s="2">
        <v>43643.206944444399</v>
      </c>
      <c r="O894" s="2">
        <v>43643.206944444399</v>
      </c>
      <c r="P894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1745</v>
      </c>
      <c r="Q894" s="5">
        <f>IF(MOVALMOXA[[#This Row],[TIPOMOVIMENTACAO]]=1,Q893-MOVALMOXA[[#This Row],[QUANTIDADE]],IF(MOVALMOXA[[#This Row],[TIPOMOVIMENTACAO]]=26,Q893-MOVALMOXA[[#This Row],[QUANTIDADE]],IF(MOVALMOXA[[#This Row],[TIPOMOVIMENTACAO]]=33,Q893-MOVALMOXA[[#This Row],[QUANTIDADE]],Q893+MOVALMOXA[[#This Row],[QUANTIDADE]])))</f>
        <v>1741</v>
      </c>
      <c r="R894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894" s="5" t="str">
        <f>IF(MOVALMOXA[[#This Row],[SALDO_ATUAL_J]]=MOVALMOXA[[#This Row],[SALDOATUAL]],"OK","DIF")</f>
        <v>OK</v>
      </c>
      <c r="T894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1745, SALDOATUAL = 1741 WHERE HANDLE = 8517438)</v>
      </c>
    </row>
    <row r="895" spans="1:20" hidden="1">
      <c r="A895">
        <v>894</v>
      </c>
      <c r="B895">
        <v>8517440</v>
      </c>
      <c r="C895">
        <v>113</v>
      </c>
      <c r="D895">
        <v>103</v>
      </c>
      <c r="E895">
        <v>6</v>
      </c>
      <c r="F895">
        <v>1</v>
      </c>
      <c r="G895">
        <v>1741</v>
      </c>
      <c r="H895">
        <v>4</v>
      </c>
      <c r="I895">
        <v>1737</v>
      </c>
      <c r="K895">
        <v>4</v>
      </c>
      <c r="L895">
        <v>8927498</v>
      </c>
      <c r="M895" s="2">
        <v>43643.206944444399</v>
      </c>
      <c r="N895" s="2">
        <v>43643.206944444399</v>
      </c>
      <c r="O895" s="2">
        <v>43643.207638888904</v>
      </c>
      <c r="P895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1741</v>
      </c>
      <c r="Q895" s="5">
        <f>IF(MOVALMOXA[[#This Row],[TIPOMOVIMENTACAO]]=1,Q894-MOVALMOXA[[#This Row],[QUANTIDADE]],IF(MOVALMOXA[[#This Row],[TIPOMOVIMENTACAO]]=26,Q894-MOVALMOXA[[#This Row],[QUANTIDADE]],IF(MOVALMOXA[[#This Row],[TIPOMOVIMENTACAO]]=33,Q894-MOVALMOXA[[#This Row],[QUANTIDADE]],Q894+MOVALMOXA[[#This Row],[QUANTIDADE]])))</f>
        <v>1737</v>
      </c>
      <c r="R895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895" s="5" t="str">
        <f>IF(MOVALMOXA[[#This Row],[SALDO_ATUAL_J]]=MOVALMOXA[[#This Row],[SALDOATUAL]],"OK","DIF")</f>
        <v>OK</v>
      </c>
      <c r="T895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1741, SALDOATUAL = 1737 WHERE HANDLE = 8517440)</v>
      </c>
    </row>
    <row r="896" spans="1:20" hidden="1">
      <c r="A896">
        <v>895</v>
      </c>
      <c r="B896">
        <v>8517443</v>
      </c>
      <c r="C896">
        <v>113</v>
      </c>
      <c r="D896">
        <v>103</v>
      </c>
      <c r="E896">
        <v>6</v>
      </c>
      <c r="F896">
        <v>1</v>
      </c>
      <c r="G896">
        <v>1737</v>
      </c>
      <c r="H896">
        <v>4</v>
      </c>
      <c r="I896">
        <v>1733</v>
      </c>
      <c r="K896">
        <v>4</v>
      </c>
      <c r="L896">
        <v>8927504</v>
      </c>
      <c r="M896" s="2">
        <v>43643.207638888904</v>
      </c>
      <c r="N896" s="2">
        <v>43643.207638888904</v>
      </c>
      <c r="O896" s="2">
        <v>43643.208333333299</v>
      </c>
      <c r="P896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1737</v>
      </c>
      <c r="Q896" s="5">
        <f>IF(MOVALMOXA[[#This Row],[TIPOMOVIMENTACAO]]=1,Q895-MOVALMOXA[[#This Row],[QUANTIDADE]],IF(MOVALMOXA[[#This Row],[TIPOMOVIMENTACAO]]=26,Q895-MOVALMOXA[[#This Row],[QUANTIDADE]],IF(MOVALMOXA[[#This Row],[TIPOMOVIMENTACAO]]=33,Q895-MOVALMOXA[[#This Row],[QUANTIDADE]],Q895+MOVALMOXA[[#This Row],[QUANTIDADE]])))</f>
        <v>1733</v>
      </c>
      <c r="R896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896" s="5" t="str">
        <f>IF(MOVALMOXA[[#This Row],[SALDO_ATUAL_J]]=MOVALMOXA[[#This Row],[SALDOATUAL]],"OK","DIF")</f>
        <v>OK</v>
      </c>
      <c r="T896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1737, SALDOATUAL = 1733 WHERE HANDLE = 8517443)</v>
      </c>
    </row>
    <row r="897" spans="1:20" hidden="1">
      <c r="A897">
        <v>896</v>
      </c>
      <c r="B897">
        <v>8517485</v>
      </c>
      <c r="C897">
        <v>113</v>
      </c>
      <c r="D897">
        <v>103</v>
      </c>
      <c r="E897">
        <v>6</v>
      </c>
      <c r="F897">
        <v>1</v>
      </c>
      <c r="G897">
        <v>1733</v>
      </c>
      <c r="H897">
        <v>4</v>
      </c>
      <c r="I897">
        <v>1729</v>
      </c>
      <c r="K897">
        <v>4</v>
      </c>
      <c r="L897">
        <v>8927588</v>
      </c>
      <c r="M897" s="2">
        <v>43643.213888888902</v>
      </c>
      <c r="N897" s="2">
        <v>43643.213888888902</v>
      </c>
      <c r="O897" s="2">
        <v>43643.214583333298</v>
      </c>
      <c r="P897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1733</v>
      </c>
      <c r="Q897" s="5">
        <f>IF(MOVALMOXA[[#This Row],[TIPOMOVIMENTACAO]]=1,Q896-MOVALMOXA[[#This Row],[QUANTIDADE]],IF(MOVALMOXA[[#This Row],[TIPOMOVIMENTACAO]]=26,Q896-MOVALMOXA[[#This Row],[QUANTIDADE]],IF(MOVALMOXA[[#This Row],[TIPOMOVIMENTACAO]]=33,Q896-MOVALMOXA[[#This Row],[QUANTIDADE]],Q896+MOVALMOXA[[#This Row],[QUANTIDADE]])))</f>
        <v>1729</v>
      </c>
      <c r="R897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897" s="5" t="str">
        <f>IF(MOVALMOXA[[#This Row],[SALDO_ATUAL_J]]=MOVALMOXA[[#This Row],[SALDOATUAL]],"OK","DIF")</f>
        <v>OK</v>
      </c>
      <c r="T897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1733, SALDOATUAL = 1729 WHERE HANDLE = 8517485)</v>
      </c>
    </row>
    <row r="898" spans="1:20" hidden="1">
      <c r="A898">
        <v>897</v>
      </c>
      <c r="B898">
        <v>8517503</v>
      </c>
      <c r="C898">
        <v>113</v>
      </c>
      <c r="D898">
        <v>103</v>
      </c>
      <c r="E898">
        <v>6</v>
      </c>
      <c r="F898">
        <v>1</v>
      </c>
      <c r="G898">
        <v>1729</v>
      </c>
      <c r="H898">
        <v>2</v>
      </c>
      <c r="I898">
        <v>1727</v>
      </c>
      <c r="K898">
        <v>4</v>
      </c>
      <c r="L898">
        <v>8927606</v>
      </c>
      <c r="M898" s="2">
        <v>43643.222916666702</v>
      </c>
      <c r="N898" s="2">
        <v>43643.222916666702</v>
      </c>
      <c r="O898" s="2">
        <v>43643.222916666702</v>
      </c>
      <c r="P898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1729</v>
      </c>
      <c r="Q898" s="5">
        <f>IF(MOVALMOXA[[#This Row],[TIPOMOVIMENTACAO]]=1,Q897-MOVALMOXA[[#This Row],[QUANTIDADE]],IF(MOVALMOXA[[#This Row],[TIPOMOVIMENTACAO]]=26,Q897-MOVALMOXA[[#This Row],[QUANTIDADE]],IF(MOVALMOXA[[#This Row],[TIPOMOVIMENTACAO]]=33,Q897-MOVALMOXA[[#This Row],[QUANTIDADE]],Q897+MOVALMOXA[[#This Row],[QUANTIDADE]])))</f>
        <v>1727</v>
      </c>
      <c r="R898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898" s="5" t="str">
        <f>IF(MOVALMOXA[[#This Row],[SALDO_ATUAL_J]]=MOVALMOXA[[#This Row],[SALDOATUAL]],"OK","DIF")</f>
        <v>OK</v>
      </c>
      <c r="T898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1729, SALDOATUAL = 1727 WHERE HANDLE = 8517503)</v>
      </c>
    </row>
    <row r="899" spans="1:20" hidden="1">
      <c r="A899">
        <v>898</v>
      </c>
      <c r="B899">
        <v>8517520</v>
      </c>
      <c r="C899">
        <v>113</v>
      </c>
      <c r="D899">
        <v>103</v>
      </c>
      <c r="E899">
        <v>6</v>
      </c>
      <c r="F899">
        <v>1</v>
      </c>
      <c r="G899">
        <v>1727</v>
      </c>
      <c r="H899">
        <v>2</v>
      </c>
      <c r="I899">
        <v>1725</v>
      </c>
      <c r="K899">
        <v>4</v>
      </c>
      <c r="L899">
        <v>8927623</v>
      </c>
      <c r="M899" s="2">
        <v>43643.222916666702</v>
      </c>
      <c r="N899" s="2">
        <v>43643.222916666702</v>
      </c>
      <c r="O899" s="2">
        <v>43643.223611111098</v>
      </c>
      <c r="P899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1727</v>
      </c>
      <c r="Q899" s="5">
        <f>IF(MOVALMOXA[[#This Row],[TIPOMOVIMENTACAO]]=1,Q898-MOVALMOXA[[#This Row],[QUANTIDADE]],IF(MOVALMOXA[[#This Row],[TIPOMOVIMENTACAO]]=26,Q898-MOVALMOXA[[#This Row],[QUANTIDADE]],IF(MOVALMOXA[[#This Row],[TIPOMOVIMENTACAO]]=33,Q898-MOVALMOXA[[#This Row],[QUANTIDADE]],Q898+MOVALMOXA[[#This Row],[QUANTIDADE]])))</f>
        <v>1725</v>
      </c>
      <c r="R899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899" s="5" t="str">
        <f>IF(MOVALMOXA[[#This Row],[SALDO_ATUAL_J]]=MOVALMOXA[[#This Row],[SALDOATUAL]],"OK","DIF")</f>
        <v>OK</v>
      </c>
      <c r="T899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1727, SALDOATUAL = 1725 WHERE HANDLE = 8517520)</v>
      </c>
    </row>
    <row r="900" spans="1:20" hidden="1">
      <c r="A900">
        <v>899</v>
      </c>
      <c r="B900">
        <v>8517540</v>
      </c>
      <c r="C900">
        <v>113</v>
      </c>
      <c r="D900">
        <v>103</v>
      </c>
      <c r="E900">
        <v>6</v>
      </c>
      <c r="F900">
        <v>1</v>
      </c>
      <c r="G900">
        <v>1725</v>
      </c>
      <c r="H900">
        <v>2</v>
      </c>
      <c r="I900">
        <v>1723</v>
      </c>
      <c r="K900">
        <v>4</v>
      </c>
      <c r="L900">
        <v>8927643</v>
      </c>
      <c r="M900" s="2">
        <v>43643.224999999999</v>
      </c>
      <c r="N900" s="2">
        <v>43643.224999999999</v>
      </c>
      <c r="O900" s="2">
        <v>43643.224999999999</v>
      </c>
      <c r="P900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1725</v>
      </c>
      <c r="Q900" s="5">
        <f>IF(MOVALMOXA[[#This Row],[TIPOMOVIMENTACAO]]=1,Q899-MOVALMOXA[[#This Row],[QUANTIDADE]],IF(MOVALMOXA[[#This Row],[TIPOMOVIMENTACAO]]=26,Q899-MOVALMOXA[[#This Row],[QUANTIDADE]],IF(MOVALMOXA[[#This Row],[TIPOMOVIMENTACAO]]=33,Q899-MOVALMOXA[[#This Row],[QUANTIDADE]],Q899+MOVALMOXA[[#This Row],[QUANTIDADE]])))</f>
        <v>1723</v>
      </c>
      <c r="R900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900" s="5" t="str">
        <f>IF(MOVALMOXA[[#This Row],[SALDO_ATUAL_J]]=MOVALMOXA[[#This Row],[SALDOATUAL]],"OK","DIF")</f>
        <v>OK</v>
      </c>
      <c r="T900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1725, SALDOATUAL = 1723 WHERE HANDLE = 8517540)</v>
      </c>
    </row>
    <row r="901" spans="1:20" hidden="1">
      <c r="A901">
        <v>900</v>
      </c>
      <c r="B901">
        <v>8517550</v>
      </c>
      <c r="C901">
        <v>113</v>
      </c>
      <c r="D901">
        <v>103</v>
      </c>
      <c r="E901">
        <v>6</v>
      </c>
      <c r="F901">
        <v>1</v>
      </c>
      <c r="G901">
        <v>1723</v>
      </c>
      <c r="H901">
        <v>2</v>
      </c>
      <c r="I901">
        <v>1721</v>
      </c>
      <c r="K901">
        <v>4</v>
      </c>
      <c r="L901">
        <v>8927653</v>
      </c>
      <c r="M901" s="2">
        <v>43643.225694444402</v>
      </c>
      <c r="N901" s="2">
        <v>43643.225694444402</v>
      </c>
      <c r="O901" s="2">
        <v>43643.225694444402</v>
      </c>
      <c r="P901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1723</v>
      </c>
      <c r="Q901" s="5">
        <f>IF(MOVALMOXA[[#This Row],[TIPOMOVIMENTACAO]]=1,Q900-MOVALMOXA[[#This Row],[QUANTIDADE]],IF(MOVALMOXA[[#This Row],[TIPOMOVIMENTACAO]]=26,Q900-MOVALMOXA[[#This Row],[QUANTIDADE]],IF(MOVALMOXA[[#This Row],[TIPOMOVIMENTACAO]]=33,Q900-MOVALMOXA[[#This Row],[QUANTIDADE]],Q900+MOVALMOXA[[#This Row],[QUANTIDADE]])))</f>
        <v>1721</v>
      </c>
      <c r="R901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901" s="5" t="str">
        <f>IF(MOVALMOXA[[#This Row],[SALDO_ATUAL_J]]=MOVALMOXA[[#This Row],[SALDOATUAL]],"OK","DIF")</f>
        <v>OK</v>
      </c>
      <c r="T901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1723, SALDOATUAL = 1721 WHERE HANDLE = 8517550)</v>
      </c>
    </row>
    <row r="902" spans="1:20" hidden="1">
      <c r="A902">
        <v>901</v>
      </c>
      <c r="B902">
        <v>8517572</v>
      </c>
      <c r="C902">
        <v>113</v>
      </c>
      <c r="D902">
        <v>103</v>
      </c>
      <c r="E902">
        <v>6</v>
      </c>
      <c r="F902">
        <v>1</v>
      </c>
      <c r="G902">
        <v>1721</v>
      </c>
      <c r="H902">
        <v>2</v>
      </c>
      <c r="I902">
        <v>1719</v>
      </c>
      <c r="K902">
        <v>4</v>
      </c>
      <c r="L902">
        <v>8927675</v>
      </c>
      <c r="M902" s="2">
        <v>43643.226388888899</v>
      </c>
      <c r="N902" s="2">
        <v>43643.226388888899</v>
      </c>
      <c r="O902" s="2">
        <v>43643.226388888899</v>
      </c>
      <c r="P902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1721</v>
      </c>
      <c r="Q902" s="5">
        <f>IF(MOVALMOXA[[#This Row],[TIPOMOVIMENTACAO]]=1,Q901-MOVALMOXA[[#This Row],[QUANTIDADE]],IF(MOVALMOXA[[#This Row],[TIPOMOVIMENTACAO]]=26,Q901-MOVALMOXA[[#This Row],[QUANTIDADE]],IF(MOVALMOXA[[#This Row],[TIPOMOVIMENTACAO]]=33,Q901-MOVALMOXA[[#This Row],[QUANTIDADE]],Q901+MOVALMOXA[[#This Row],[QUANTIDADE]])))</f>
        <v>1719</v>
      </c>
      <c r="R902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902" s="5" t="str">
        <f>IF(MOVALMOXA[[#This Row],[SALDO_ATUAL_J]]=MOVALMOXA[[#This Row],[SALDOATUAL]],"OK","DIF")</f>
        <v>OK</v>
      </c>
      <c r="T902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1721, SALDOATUAL = 1719 WHERE HANDLE = 8517572)</v>
      </c>
    </row>
    <row r="903" spans="1:20" hidden="1">
      <c r="A903">
        <v>902</v>
      </c>
      <c r="B903">
        <v>8517580</v>
      </c>
      <c r="C903">
        <v>113</v>
      </c>
      <c r="D903">
        <v>103</v>
      </c>
      <c r="E903">
        <v>6</v>
      </c>
      <c r="F903">
        <v>1</v>
      </c>
      <c r="G903">
        <v>1719</v>
      </c>
      <c r="H903">
        <v>1</v>
      </c>
      <c r="I903">
        <v>1718</v>
      </c>
      <c r="K903">
        <v>4</v>
      </c>
      <c r="L903">
        <v>8927690</v>
      </c>
      <c r="M903" s="2">
        <v>43643.248611111099</v>
      </c>
      <c r="N903" s="2">
        <v>43643.248611111099</v>
      </c>
      <c r="O903" s="2">
        <v>43643.248611111099</v>
      </c>
      <c r="P903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1719</v>
      </c>
      <c r="Q903" s="5">
        <f>IF(MOVALMOXA[[#This Row],[TIPOMOVIMENTACAO]]=1,Q902-MOVALMOXA[[#This Row],[QUANTIDADE]],IF(MOVALMOXA[[#This Row],[TIPOMOVIMENTACAO]]=26,Q902-MOVALMOXA[[#This Row],[QUANTIDADE]],IF(MOVALMOXA[[#This Row],[TIPOMOVIMENTACAO]]=33,Q902-MOVALMOXA[[#This Row],[QUANTIDADE]],Q902+MOVALMOXA[[#This Row],[QUANTIDADE]])))</f>
        <v>1718</v>
      </c>
      <c r="R903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903" s="5" t="str">
        <f>IF(MOVALMOXA[[#This Row],[SALDO_ATUAL_J]]=MOVALMOXA[[#This Row],[SALDOATUAL]],"OK","DIF")</f>
        <v>OK</v>
      </c>
      <c r="T903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1719, SALDOATUAL = 1718 WHERE HANDLE = 8517580)</v>
      </c>
    </row>
    <row r="904" spans="1:20" hidden="1">
      <c r="A904">
        <v>903</v>
      </c>
      <c r="B904">
        <v>8517725</v>
      </c>
      <c r="C904">
        <v>113</v>
      </c>
      <c r="D904">
        <v>103</v>
      </c>
      <c r="E904">
        <v>6</v>
      </c>
      <c r="F904">
        <v>1</v>
      </c>
      <c r="G904">
        <v>1718</v>
      </c>
      <c r="H904">
        <v>4</v>
      </c>
      <c r="I904">
        <v>1714</v>
      </c>
      <c r="K904">
        <v>4</v>
      </c>
      <c r="L904">
        <v>8927855</v>
      </c>
      <c r="M904" s="2">
        <v>43643.354166666701</v>
      </c>
      <c r="N904" s="2">
        <v>43643.354166666701</v>
      </c>
      <c r="O904" s="2">
        <v>43643.354166666701</v>
      </c>
      <c r="P904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1718</v>
      </c>
      <c r="Q904" s="5">
        <f>IF(MOVALMOXA[[#This Row],[TIPOMOVIMENTACAO]]=1,Q903-MOVALMOXA[[#This Row],[QUANTIDADE]],IF(MOVALMOXA[[#This Row],[TIPOMOVIMENTACAO]]=26,Q903-MOVALMOXA[[#This Row],[QUANTIDADE]],IF(MOVALMOXA[[#This Row],[TIPOMOVIMENTACAO]]=33,Q903-MOVALMOXA[[#This Row],[QUANTIDADE]],Q903+MOVALMOXA[[#This Row],[QUANTIDADE]])))</f>
        <v>1714</v>
      </c>
      <c r="R904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904" s="5" t="str">
        <f>IF(MOVALMOXA[[#This Row],[SALDO_ATUAL_J]]=MOVALMOXA[[#This Row],[SALDOATUAL]],"OK","DIF")</f>
        <v>OK</v>
      </c>
      <c r="T904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1718, SALDOATUAL = 1714 WHERE HANDLE = 8517725)</v>
      </c>
    </row>
    <row r="905" spans="1:20" hidden="1">
      <c r="A905">
        <v>904</v>
      </c>
      <c r="B905">
        <v>8517742</v>
      </c>
      <c r="C905">
        <v>113</v>
      </c>
      <c r="D905">
        <v>103</v>
      </c>
      <c r="E905">
        <v>6</v>
      </c>
      <c r="F905">
        <v>1</v>
      </c>
      <c r="G905">
        <v>1714</v>
      </c>
      <c r="H905">
        <v>4</v>
      </c>
      <c r="I905">
        <v>1710</v>
      </c>
      <c r="K905">
        <v>4</v>
      </c>
      <c r="L905">
        <v>8927871</v>
      </c>
      <c r="M905" s="2">
        <v>43643.355555555601</v>
      </c>
      <c r="N905" s="2">
        <v>43643.355555555601</v>
      </c>
      <c r="O905" s="2">
        <v>43643.356249999997</v>
      </c>
      <c r="P905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1714</v>
      </c>
      <c r="Q905" s="5">
        <f>IF(MOVALMOXA[[#This Row],[TIPOMOVIMENTACAO]]=1,Q904-MOVALMOXA[[#This Row],[QUANTIDADE]],IF(MOVALMOXA[[#This Row],[TIPOMOVIMENTACAO]]=26,Q904-MOVALMOXA[[#This Row],[QUANTIDADE]],IF(MOVALMOXA[[#This Row],[TIPOMOVIMENTACAO]]=33,Q904-MOVALMOXA[[#This Row],[QUANTIDADE]],Q904+MOVALMOXA[[#This Row],[QUANTIDADE]])))</f>
        <v>1710</v>
      </c>
      <c r="R905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905" s="5" t="str">
        <f>IF(MOVALMOXA[[#This Row],[SALDO_ATUAL_J]]=MOVALMOXA[[#This Row],[SALDOATUAL]],"OK","DIF")</f>
        <v>OK</v>
      </c>
      <c r="T905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1714, SALDOATUAL = 1710 WHERE HANDLE = 8517742)</v>
      </c>
    </row>
    <row r="906" spans="1:20" hidden="1">
      <c r="A906">
        <v>905</v>
      </c>
      <c r="B906">
        <v>8517870</v>
      </c>
      <c r="C906">
        <v>113</v>
      </c>
      <c r="D906">
        <v>103</v>
      </c>
      <c r="E906">
        <v>6</v>
      </c>
      <c r="F906">
        <v>1</v>
      </c>
      <c r="G906">
        <v>1710</v>
      </c>
      <c r="H906">
        <v>2</v>
      </c>
      <c r="I906">
        <v>1708</v>
      </c>
      <c r="K906">
        <v>4</v>
      </c>
      <c r="L906">
        <v>8928044</v>
      </c>
      <c r="M906" s="2">
        <v>43643.382638888899</v>
      </c>
      <c r="N906" s="2">
        <v>43643.382638888899</v>
      </c>
      <c r="O906" s="2">
        <v>43643.383333333302</v>
      </c>
      <c r="P906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1710</v>
      </c>
      <c r="Q906" s="5">
        <f>IF(MOVALMOXA[[#This Row],[TIPOMOVIMENTACAO]]=1,Q905-MOVALMOXA[[#This Row],[QUANTIDADE]],IF(MOVALMOXA[[#This Row],[TIPOMOVIMENTACAO]]=26,Q905-MOVALMOXA[[#This Row],[QUANTIDADE]],IF(MOVALMOXA[[#This Row],[TIPOMOVIMENTACAO]]=33,Q905-MOVALMOXA[[#This Row],[QUANTIDADE]],Q905+MOVALMOXA[[#This Row],[QUANTIDADE]])))</f>
        <v>1708</v>
      </c>
      <c r="R906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906" s="5" t="str">
        <f>IF(MOVALMOXA[[#This Row],[SALDO_ATUAL_J]]=MOVALMOXA[[#This Row],[SALDOATUAL]],"OK","DIF")</f>
        <v>OK</v>
      </c>
      <c r="T906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1710, SALDOATUAL = 1708 WHERE HANDLE = 8517870)</v>
      </c>
    </row>
    <row r="907" spans="1:20" hidden="1">
      <c r="A907">
        <v>906</v>
      </c>
      <c r="B907">
        <v>8517880</v>
      </c>
      <c r="C907">
        <v>113</v>
      </c>
      <c r="D907">
        <v>103</v>
      </c>
      <c r="E907">
        <v>6</v>
      </c>
      <c r="F907">
        <v>1</v>
      </c>
      <c r="G907">
        <v>1708</v>
      </c>
      <c r="H907">
        <v>4</v>
      </c>
      <c r="I907">
        <v>1704</v>
      </c>
      <c r="K907">
        <v>4</v>
      </c>
      <c r="L907">
        <v>8928062</v>
      </c>
      <c r="M907" s="2">
        <v>43643.385416666701</v>
      </c>
      <c r="N907" s="2">
        <v>43643.385416666701</v>
      </c>
      <c r="O907" s="2">
        <v>43643.385416666701</v>
      </c>
      <c r="P907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1708</v>
      </c>
      <c r="Q907" s="5">
        <f>IF(MOVALMOXA[[#This Row],[TIPOMOVIMENTACAO]]=1,Q906-MOVALMOXA[[#This Row],[QUANTIDADE]],IF(MOVALMOXA[[#This Row],[TIPOMOVIMENTACAO]]=26,Q906-MOVALMOXA[[#This Row],[QUANTIDADE]],IF(MOVALMOXA[[#This Row],[TIPOMOVIMENTACAO]]=33,Q906-MOVALMOXA[[#This Row],[QUANTIDADE]],Q906+MOVALMOXA[[#This Row],[QUANTIDADE]])))</f>
        <v>1704</v>
      </c>
      <c r="R907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907" s="5" t="str">
        <f>IF(MOVALMOXA[[#This Row],[SALDO_ATUAL_J]]=MOVALMOXA[[#This Row],[SALDOATUAL]],"OK","DIF")</f>
        <v>OK</v>
      </c>
      <c r="T907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1708, SALDOATUAL = 1704 WHERE HANDLE = 8517880)</v>
      </c>
    </row>
    <row r="908" spans="1:20" hidden="1">
      <c r="A908">
        <v>907</v>
      </c>
      <c r="B908">
        <v>8517966</v>
      </c>
      <c r="C908">
        <v>113</v>
      </c>
      <c r="D908">
        <v>103</v>
      </c>
      <c r="E908">
        <v>6</v>
      </c>
      <c r="F908">
        <v>1</v>
      </c>
      <c r="G908">
        <v>1704</v>
      </c>
      <c r="H908">
        <v>4</v>
      </c>
      <c r="I908">
        <v>1700</v>
      </c>
      <c r="K908">
        <v>4</v>
      </c>
      <c r="L908">
        <v>8928178</v>
      </c>
      <c r="M908" s="2">
        <v>43643.396527777797</v>
      </c>
      <c r="N908" s="2">
        <v>43643.396527777797</v>
      </c>
      <c r="O908" s="2">
        <v>43643.396527777797</v>
      </c>
      <c r="P908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1704</v>
      </c>
      <c r="Q908" s="5">
        <f>IF(MOVALMOXA[[#This Row],[TIPOMOVIMENTACAO]]=1,Q907-MOVALMOXA[[#This Row],[QUANTIDADE]],IF(MOVALMOXA[[#This Row],[TIPOMOVIMENTACAO]]=26,Q907-MOVALMOXA[[#This Row],[QUANTIDADE]],IF(MOVALMOXA[[#This Row],[TIPOMOVIMENTACAO]]=33,Q907-MOVALMOXA[[#This Row],[QUANTIDADE]],Q907+MOVALMOXA[[#This Row],[QUANTIDADE]])))</f>
        <v>1700</v>
      </c>
      <c r="R908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908" s="5" t="str">
        <f>IF(MOVALMOXA[[#This Row],[SALDO_ATUAL_J]]=MOVALMOXA[[#This Row],[SALDOATUAL]],"OK","DIF")</f>
        <v>OK</v>
      </c>
      <c r="T908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1704, SALDOATUAL = 1700 WHERE HANDLE = 8517966)</v>
      </c>
    </row>
    <row r="909" spans="1:20" hidden="1">
      <c r="A909">
        <v>908</v>
      </c>
      <c r="B909">
        <v>8518119</v>
      </c>
      <c r="C909">
        <v>113</v>
      </c>
      <c r="D909">
        <v>103</v>
      </c>
      <c r="E909">
        <v>6</v>
      </c>
      <c r="F909">
        <v>1</v>
      </c>
      <c r="G909">
        <v>1700</v>
      </c>
      <c r="H909">
        <v>4</v>
      </c>
      <c r="I909">
        <v>1696</v>
      </c>
      <c r="K909">
        <v>4</v>
      </c>
      <c r="L909">
        <v>8928290</v>
      </c>
      <c r="M909" s="2">
        <v>43643.40625</v>
      </c>
      <c r="N909" s="2">
        <v>43643.40625</v>
      </c>
      <c r="O909" s="2">
        <v>43643.406944444403</v>
      </c>
      <c r="P909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1700</v>
      </c>
      <c r="Q909" s="5">
        <f>IF(MOVALMOXA[[#This Row],[TIPOMOVIMENTACAO]]=1,Q908-MOVALMOXA[[#This Row],[QUANTIDADE]],IF(MOVALMOXA[[#This Row],[TIPOMOVIMENTACAO]]=26,Q908-MOVALMOXA[[#This Row],[QUANTIDADE]],IF(MOVALMOXA[[#This Row],[TIPOMOVIMENTACAO]]=33,Q908-MOVALMOXA[[#This Row],[QUANTIDADE]],Q908+MOVALMOXA[[#This Row],[QUANTIDADE]])))</f>
        <v>1696</v>
      </c>
      <c r="R909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909" s="5" t="str">
        <f>IF(MOVALMOXA[[#This Row],[SALDO_ATUAL_J]]=MOVALMOXA[[#This Row],[SALDOATUAL]],"OK","DIF")</f>
        <v>OK</v>
      </c>
      <c r="T909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1700, SALDOATUAL = 1696 WHERE HANDLE = 8518119)</v>
      </c>
    </row>
    <row r="910" spans="1:20" hidden="1">
      <c r="A910">
        <v>909</v>
      </c>
      <c r="B910">
        <v>8518172</v>
      </c>
      <c r="C910">
        <v>113</v>
      </c>
      <c r="D910">
        <v>103</v>
      </c>
      <c r="E910">
        <v>6</v>
      </c>
      <c r="F910">
        <v>1</v>
      </c>
      <c r="G910">
        <v>1696</v>
      </c>
      <c r="H910">
        <v>4</v>
      </c>
      <c r="I910">
        <v>1692</v>
      </c>
      <c r="K910">
        <v>4</v>
      </c>
      <c r="L910">
        <v>8928332</v>
      </c>
      <c r="M910" s="2">
        <v>43643.411111111098</v>
      </c>
      <c r="N910" s="2">
        <v>43643.411111111098</v>
      </c>
      <c r="O910" s="2">
        <v>43643.411111111098</v>
      </c>
      <c r="P910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1696</v>
      </c>
      <c r="Q910" s="5">
        <f>IF(MOVALMOXA[[#This Row],[TIPOMOVIMENTACAO]]=1,Q909-MOVALMOXA[[#This Row],[QUANTIDADE]],IF(MOVALMOXA[[#This Row],[TIPOMOVIMENTACAO]]=26,Q909-MOVALMOXA[[#This Row],[QUANTIDADE]],IF(MOVALMOXA[[#This Row],[TIPOMOVIMENTACAO]]=33,Q909-MOVALMOXA[[#This Row],[QUANTIDADE]],Q909+MOVALMOXA[[#This Row],[QUANTIDADE]])))</f>
        <v>1692</v>
      </c>
      <c r="R910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910" s="5" t="str">
        <f>IF(MOVALMOXA[[#This Row],[SALDO_ATUAL_J]]=MOVALMOXA[[#This Row],[SALDOATUAL]],"OK","DIF")</f>
        <v>OK</v>
      </c>
      <c r="T910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1696, SALDOATUAL = 1692 WHERE HANDLE = 8518172)</v>
      </c>
    </row>
    <row r="911" spans="1:20" hidden="1">
      <c r="A911">
        <v>910</v>
      </c>
      <c r="B911">
        <v>8518328</v>
      </c>
      <c r="C911">
        <v>113</v>
      </c>
      <c r="D911">
        <v>103</v>
      </c>
      <c r="E911">
        <v>6</v>
      </c>
      <c r="F911">
        <v>1</v>
      </c>
      <c r="G911">
        <v>1692</v>
      </c>
      <c r="H911">
        <v>2</v>
      </c>
      <c r="I911">
        <v>1690</v>
      </c>
      <c r="K911">
        <v>4</v>
      </c>
      <c r="L911">
        <v>8928500</v>
      </c>
      <c r="M911" s="2">
        <v>43643.436805555597</v>
      </c>
      <c r="N911" s="2">
        <v>43643.436805555597</v>
      </c>
      <c r="O911" s="2">
        <v>43643.436805555597</v>
      </c>
      <c r="P911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1692</v>
      </c>
      <c r="Q911" s="5">
        <f>IF(MOVALMOXA[[#This Row],[TIPOMOVIMENTACAO]]=1,Q910-MOVALMOXA[[#This Row],[QUANTIDADE]],IF(MOVALMOXA[[#This Row],[TIPOMOVIMENTACAO]]=26,Q910-MOVALMOXA[[#This Row],[QUANTIDADE]],IF(MOVALMOXA[[#This Row],[TIPOMOVIMENTACAO]]=33,Q910-MOVALMOXA[[#This Row],[QUANTIDADE]],Q910+MOVALMOXA[[#This Row],[QUANTIDADE]])))</f>
        <v>1690</v>
      </c>
      <c r="R911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911" s="5" t="str">
        <f>IF(MOVALMOXA[[#This Row],[SALDO_ATUAL_J]]=MOVALMOXA[[#This Row],[SALDOATUAL]],"OK","DIF")</f>
        <v>OK</v>
      </c>
      <c r="T911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1692, SALDOATUAL = 1690 WHERE HANDLE = 8518328)</v>
      </c>
    </row>
    <row r="912" spans="1:20" hidden="1">
      <c r="A912">
        <v>911</v>
      </c>
      <c r="B912">
        <v>8518355</v>
      </c>
      <c r="C912">
        <v>113</v>
      </c>
      <c r="D912">
        <v>103</v>
      </c>
      <c r="E912">
        <v>6</v>
      </c>
      <c r="F912">
        <v>1</v>
      </c>
      <c r="G912">
        <v>1690</v>
      </c>
      <c r="H912">
        <v>4</v>
      </c>
      <c r="I912">
        <v>1686</v>
      </c>
      <c r="K912">
        <v>4</v>
      </c>
      <c r="L912">
        <v>8928529</v>
      </c>
      <c r="M912" s="2">
        <v>43643.440972222197</v>
      </c>
      <c r="N912" s="2">
        <v>43643.440972222197</v>
      </c>
      <c r="O912" s="2">
        <v>43643.441666666702</v>
      </c>
      <c r="P912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1690</v>
      </c>
      <c r="Q912" s="5">
        <f>IF(MOVALMOXA[[#This Row],[TIPOMOVIMENTACAO]]=1,Q911-MOVALMOXA[[#This Row],[QUANTIDADE]],IF(MOVALMOXA[[#This Row],[TIPOMOVIMENTACAO]]=26,Q911-MOVALMOXA[[#This Row],[QUANTIDADE]],IF(MOVALMOXA[[#This Row],[TIPOMOVIMENTACAO]]=33,Q911-MOVALMOXA[[#This Row],[QUANTIDADE]],Q911+MOVALMOXA[[#This Row],[QUANTIDADE]])))</f>
        <v>1686</v>
      </c>
      <c r="R912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912" s="5" t="str">
        <f>IF(MOVALMOXA[[#This Row],[SALDO_ATUAL_J]]=MOVALMOXA[[#This Row],[SALDOATUAL]],"OK","DIF")</f>
        <v>OK</v>
      </c>
      <c r="T912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1690, SALDOATUAL = 1686 WHERE HANDLE = 8518355)</v>
      </c>
    </row>
    <row r="913" spans="1:20" hidden="1">
      <c r="A913">
        <v>912</v>
      </c>
      <c r="B913">
        <v>8518399</v>
      </c>
      <c r="C913">
        <v>113</v>
      </c>
      <c r="D913">
        <v>103</v>
      </c>
      <c r="E913">
        <v>6</v>
      </c>
      <c r="F913">
        <v>1</v>
      </c>
      <c r="G913">
        <v>1686</v>
      </c>
      <c r="H913">
        <v>4</v>
      </c>
      <c r="I913">
        <v>1682</v>
      </c>
      <c r="K913">
        <v>4</v>
      </c>
      <c r="L913">
        <v>8928591</v>
      </c>
      <c r="M913" s="2">
        <v>43643.447222222203</v>
      </c>
      <c r="N913" s="2">
        <v>43643.447222222203</v>
      </c>
      <c r="O913" s="2">
        <v>43643.447222222203</v>
      </c>
      <c r="P913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1686</v>
      </c>
      <c r="Q913" s="5">
        <f>IF(MOVALMOXA[[#This Row],[TIPOMOVIMENTACAO]]=1,Q912-MOVALMOXA[[#This Row],[QUANTIDADE]],IF(MOVALMOXA[[#This Row],[TIPOMOVIMENTACAO]]=26,Q912-MOVALMOXA[[#This Row],[QUANTIDADE]],IF(MOVALMOXA[[#This Row],[TIPOMOVIMENTACAO]]=33,Q912-MOVALMOXA[[#This Row],[QUANTIDADE]],Q912+MOVALMOXA[[#This Row],[QUANTIDADE]])))</f>
        <v>1682</v>
      </c>
      <c r="R913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913" s="5" t="str">
        <f>IF(MOVALMOXA[[#This Row],[SALDO_ATUAL_J]]=MOVALMOXA[[#This Row],[SALDOATUAL]],"OK","DIF")</f>
        <v>OK</v>
      </c>
      <c r="T913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1686, SALDOATUAL = 1682 WHERE HANDLE = 8518399)</v>
      </c>
    </row>
    <row r="914" spans="1:20" hidden="1">
      <c r="A914">
        <v>913</v>
      </c>
      <c r="B914">
        <v>8518418</v>
      </c>
      <c r="C914">
        <v>113</v>
      </c>
      <c r="D914">
        <v>103</v>
      </c>
      <c r="E914">
        <v>6</v>
      </c>
      <c r="F914">
        <v>1</v>
      </c>
      <c r="G914">
        <v>1682</v>
      </c>
      <c r="H914">
        <v>4</v>
      </c>
      <c r="I914">
        <v>1678</v>
      </c>
      <c r="K914">
        <v>4</v>
      </c>
      <c r="L914">
        <v>8928611</v>
      </c>
      <c r="M914" s="2">
        <v>43643.449305555601</v>
      </c>
      <c r="N914" s="2">
        <v>43643.449305555601</v>
      </c>
      <c r="O914" s="2">
        <v>43643.45</v>
      </c>
      <c r="P914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1682</v>
      </c>
      <c r="Q914" s="5">
        <f>IF(MOVALMOXA[[#This Row],[TIPOMOVIMENTACAO]]=1,Q913-MOVALMOXA[[#This Row],[QUANTIDADE]],IF(MOVALMOXA[[#This Row],[TIPOMOVIMENTACAO]]=26,Q913-MOVALMOXA[[#This Row],[QUANTIDADE]],IF(MOVALMOXA[[#This Row],[TIPOMOVIMENTACAO]]=33,Q913-MOVALMOXA[[#This Row],[QUANTIDADE]],Q913+MOVALMOXA[[#This Row],[QUANTIDADE]])))</f>
        <v>1678</v>
      </c>
      <c r="R914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914" s="5" t="str">
        <f>IF(MOVALMOXA[[#This Row],[SALDO_ATUAL_J]]=MOVALMOXA[[#This Row],[SALDOATUAL]],"OK","DIF")</f>
        <v>OK</v>
      </c>
      <c r="T914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1682, SALDOATUAL = 1678 WHERE HANDLE = 8518418)</v>
      </c>
    </row>
    <row r="915" spans="1:20" hidden="1">
      <c r="A915">
        <v>914</v>
      </c>
      <c r="B915">
        <v>8518440</v>
      </c>
      <c r="C915">
        <v>113</v>
      </c>
      <c r="D915">
        <v>103</v>
      </c>
      <c r="E915">
        <v>6</v>
      </c>
      <c r="F915">
        <v>1</v>
      </c>
      <c r="G915">
        <v>1678</v>
      </c>
      <c r="H915">
        <v>4</v>
      </c>
      <c r="I915">
        <v>1674</v>
      </c>
      <c r="K915">
        <v>4</v>
      </c>
      <c r="L915">
        <v>8928653</v>
      </c>
      <c r="M915" s="2">
        <v>43643.452777777798</v>
      </c>
      <c r="N915" s="2">
        <v>43643.452777777798</v>
      </c>
      <c r="O915" s="2">
        <v>43643.452777777798</v>
      </c>
      <c r="P915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1678</v>
      </c>
      <c r="Q915" s="5">
        <f>IF(MOVALMOXA[[#This Row],[TIPOMOVIMENTACAO]]=1,Q914-MOVALMOXA[[#This Row],[QUANTIDADE]],IF(MOVALMOXA[[#This Row],[TIPOMOVIMENTACAO]]=26,Q914-MOVALMOXA[[#This Row],[QUANTIDADE]],IF(MOVALMOXA[[#This Row],[TIPOMOVIMENTACAO]]=33,Q914-MOVALMOXA[[#This Row],[QUANTIDADE]],Q914+MOVALMOXA[[#This Row],[QUANTIDADE]])))</f>
        <v>1674</v>
      </c>
      <c r="R915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915" s="5" t="str">
        <f>IF(MOVALMOXA[[#This Row],[SALDO_ATUAL_J]]=MOVALMOXA[[#This Row],[SALDOATUAL]],"OK","DIF")</f>
        <v>OK</v>
      </c>
      <c r="T915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1678, SALDOATUAL = 1674 WHERE HANDLE = 8518440)</v>
      </c>
    </row>
    <row r="916" spans="1:20" hidden="1">
      <c r="A916">
        <v>915</v>
      </c>
      <c r="B916">
        <v>8518462</v>
      </c>
      <c r="C916">
        <v>113</v>
      </c>
      <c r="D916">
        <v>103</v>
      </c>
      <c r="E916">
        <v>6</v>
      </c>
      <c r="F916">
        <v>1</v>
      </c>
      <c r="G916">
        <v>1674</v>
      </c>
      <c r="H916">
        <v>1</v>
      </c>
      <c r="I916">
        <v>1673</v>
      </c>
      <c r="K916">
        <v>4</v>
      </c>
      <c r="L916">
        <v>8928675</v>
      </c>
      <c r="M916" s="2">
        <v>43643.454861111102</v>
      </c>
      <c r="N916" s="2">
        <v>43643.454861111102</v>
      </c>
      <c r="O916" s="2">
        <v>43643.454861111102</v>
      </c>
      <c r="P916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1674</v>
      </c>
      <c r="Q916" s="5">
        <f>IF(MOVALMOXA[[#This Row],[TIPOMOVIMENTACAO]]=1,Q915-MOVALMOXA[[#This Row],[QUANTIDADE]],IF(MOVALMOXA[[#This Row],[TIPOMOVIMENTACAO]]=26,Q915-MOVALMOXA[[#This Row],[QUANTIDADE]],IF(MOVALMOXA[[#This Row],[TIPOMOVIMENTACAO]]=33,Q915-MOVALMOXA[[#This Row],[QUANTIDADE]],Q915+MOVALMOXA[[#This Row],[QUANTIDADE]])))</f>
        <v>1673</v>
      </c>
      <c r="R916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916" s="5" t="str">
        <f>IF(MOVALMOXA[[#This Row],[SALDO_ATUAL_J]]=MOVALMOXA[[#This Row],[SALDOATUAL]],"OK","DIF")</f>
        <v>OK</v>
      </c>
      <c r="T916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1674, SALDOATUAL = 1673 WHERE HANDLE = 8518462)</v>
      </c>
    </row>
    <row r="917" spans="1:20" hidden="1">
      <c r="A917">
        <v>916</v>
      </c>
      <c r="B917">
        <v>8518475</v>
      </c>
      <c r="C917">
        <v>113</v>
      </c>
      <c r="D917">
        <v>103</v>
      </c>
      <c r="E917">
        <v>6</v>
      </c>
      <c r="F917">
        <v>1</v>
      </c>
      <c r="G917">
        <v>1673</v>
      </c>
      <c r="H917">
        <v>4</v>
      </c>
      <c r="I917">
        <v>1669</v>
      </c>
      <c r="K917">
        <v>4</v>
      </c>
      <c r="L917">
        <v>8928689</v>
      </c>
      <c r="M917" s="2">
        <v>43643.4555555556</v>
      </c>
      <c r="N917" s="2">
        <v>43643.4555555556</v>
      </c>
      <c r="O917" s="2">
        <v>43643.456250000003</v>
      </c>
      <c r="P917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1673</v>
      </c>
      <c r="Q917" s="5">
        <f>IF(MOVALMOXA[[#This Row],[TIPOMOVIMENTACAO]]=1,Q916-MOVALMOXA[[#This Row],[QUANTIDADE]],IF(MOVALMOXA[[#This Row],[TIPOMOVIMENTACAO]]=26,Q916-MOVALMOXA[[#This Row],[QUANTIDADE]],IF(MOVALMOXA[[#This Row],[TIPOMOVIMENTACAO]]=33,Q916-MOVALMOXA[[#This Row],[QUANTIDADE]],Q916+MOVALMOXA[[#This Row],[QUANTIDADE]])))</f>
        <v>1669</v>
      </c>
      <c r="R917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917" s="5" t="str">
        <f>IF(MOVALMOXA[[#This Row],[SALDO_ATUAL_J]]=MOVALMOXA[[#This Row],[SALDOATUAL]],"OK","DIF")</f>
        <v>OK</v>
      </c>
      <c r="T917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1673, SALDOATUAL = 1669 WHERE HANDLE = 8518475)</v>
      </c>
    </row>
    <row r="918" spans="1:20" hidden="1">
      <c r="A918">
        <v>917</v>
      </c>
      <c r="B918">
        <v>8518486</v>
      </c>
      <c r="C918">
        <v>113</v>
      </c>
      <c r="D918">
        <v>103</v>
      </c>
      <c r="E918">
        <v>6</v>
      </c>
      <c r="F918">
        <v>1</v>
      </c>
      <c r="G918">
        <v>1669</v>
      </c>
      <c r="H918">
        <v>4</v>
      </c>
      <c r="I918">
        <v>1665</v>
      </c>
      <c r="K918">
        <v>4</v>
      </c>
      <c r="L918">
        <v>8928704</v>
      </c>
      <c r="M918" s="2">
        <v>43643.457638888904</v>
      </c>
      <c r="N918" s="2">
        <v>43643.457638888904</v>
      </c>
      <c r="O918" s="2">
        <v>43643.458333333299</v>
      </c>
      <c r="P918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1669</v>
      </c>
      <c r="Q918" s="5">
        <f>IF(MOVALMOXA[[#This Row],[TIPOMOVIMENTACAO]]=1,Q917-MOVALMOXA[[#This Row],[QUANTIDADE]],IF(MOVALMOXA[[#This Row],[TIPOMOVIMENTACAO]]=26,Q917-MOVALMOXA[[#This Row],[QUANTIDADE]],IF(MOVALMOXA[[#This Row],[TIPOMOVIMENTACAO]]=33,Q917-MOVALMOXA[[#This Row],[QUANTIDADE]],Q917+MOVALMOXA[[#This Row],[QUANTIDADE]])))</f>
        <v>1665</v>
      </c>
      <c r="R918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918" s="5" t="str">
        <f>IF(MOVALMOXA[[#This Row],[SALDO_ATUAL_J]]=MOVALMOXA[[#This Row],[SALDOATUAL]],"OK","DIF")</f>
        <v>OK</v>
      </c>
      <c r="T918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1669, SALDOATUAL = 1665 WHERE HANDLE = 8518486)</v>
      </c>
    </row>
    <row r="919" spans="1:20" hidden="1">
      <c r="A919">
        <v>918</v>
      </c>
      <c r="B919">
        <v>8518502</v>
      </c>
      <c r="C919">
        <v>113</v>
      </c>
      <c r="D919">
        <v>103</v>
      </c>
      <c r="E919">
        <v>6</v>
      </c>
      <c r="F919">
        <v>1</v>
      </c>
      <c r="G919">
        <v>1665</v>
      </c>
      <c r="H919">
        <v>4</v>
      </c>
      <c r="I919">
        <v>1661</v>
      </c>
      <c r="K919">
        <v>4</v>
      </c>
      <c r="L919">
        <v>8928731</v>
      </c>
      <c r="M919" s="2">
        <v>43643.459027777797</v>
      </c>
      <c r="N919" s="2">
        <v>43643.459027777797</v>
      </c>
      <c r="O919" s="2">
        <v>43643.4597222222</v>
      </c>
      <c r="P919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1665</v>
      </c>
      <c r="Q919" s="5">
        <f>IF(MOVALMOXA[[#This Row],[TIPOMOVIMENTACAO]]=1,Q918-MOVALMOXA[[#This Row],[QUANTIDADE]],IF(MOVALMOXA[[#This Row],[TIPOMOVIMENTACAO]]=26,Q918-MOVALMOXA[[#This Row],[QUANTIDADE]],IF(MOVALMOXA[[#This Row],[TIPOMOVIMENTACAO]]=33,Q918-MOVALMOXA[[#This Row],[QUANTIDADE]],Q918+MOVALMOXA[[#This Row],[QUANTIDADE]])))</f>
        <v>1661</v>
      </c>
      <c r="R919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919" s="5" t="str">
        <f>IF(MOVALMOXA[[#This Row],[SALDO_ATUAL_J]]=MOVALMOXA[[#This Row],[SALDOATUAL]],"OK","DIF")</f>
        <v>OK</v>
      </c>
      <c r="T919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1665, SALDOATUAL = 1661 WHERE HANDLE = 8518502)</v>
      </c>
    </row>
    <row r="920" spans="1:20" hidden="1">
      <c r="A920">
        <v>919</v>
      </c>
      <c r="B920">
        <v>8518515</v>
      </c>
      <c r="C920">
        <v>113</v>
      </c>
      <c r="D920">
        <v>103</v>
      </c>
      <c r="E920">
        <v>6</v>
      </c>
      <c r="F920">
        <v>1</v>
      </c>
      <c r="G920">
        <v>1661</v>
      </c>
      <c r="H920">
        <v>2</v>
      </c>
      <c r="I920">
        <v>1659</v>
      </c>
      <c r="K920">
        <v>4</v>
      </c>
      <c r="L920">
        <v>8928752</v>
      </c>
      <c r="M920" s="2">
        <v>43643.461111111101</v>
      </c>
      <c r="N920" s="2">
        <v>43643.461111111101</v>
      </c>
      <c r="O920" s="2">
        <v>43643.461805555598</v>
      </c>
      <c r="P920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1661</v>
      </c>
      <c r="Q920" s="5">
        <f>IF(MOVALMOXA[[#This Row],[TIPOMOVIMENTACAO]]=1,Q919-MOVALMOXA[[#This Row],[QUANTIDADE]],IF(MOVALMOXA[[#This Row],[TIPOMOVIMENTACAO]]=26,Q919-MOVALMOXA[[#This Row],[QUANTIDADE]],IF(MOVALMOXA[[#This Row],[TIPOMOVIMENTACAO]]=33,Q919-MOVALMOXA[[#This Row],[QUANTIDADE]],Q919+MOVALMOXA[[#This Row],[QUANTIDADE]])))</f>
        <v>1659</v>
      </c>
      <c r="R920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920" s="5" t="str">
        <f>IF(MOVALMOXA[[#This Row],[SALDO_ATUAL_J]]=MOVALMOXA[[#This Row],[SALDOATUAL]],"OK","DIF")</f>
        <v>OK</v>
      </c>
      <c r="T920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1661, SALDOATUAL = 1659 WHERE HANDLE = 8518515)</v>
      </c>
    </row>
    <row r="921" spans="1:20" hidden="1">
      <c r="A921">
        <v>920</v>
      </c>
      <c r="B921">
        <v>8518527</v>
      </c>
      <c r="C921">
        <v>113</v>
      </c>
      <c r="D921">
        <v>103</v>
      </c>
      <c r="E921">
        <v>6</v>
      </c>
      <c r="F921">
        <v>1</v>
      </c>
      <c r="G921">
        <v>1659</v>
      </c>
      <c r="H921">
        <v>4</v>
      </c>
      <c r="I921">
        <v>1655</v>
      </c>
      <c r="K921">
        <v>4</v>
      </c>
      <c r="L921">
        <v>8928762</v>
      </c>
      <c r="M921" s="2">
        <v>43643.462500000001</v>
      </c>
      <c r="N921" s="2">
        <v>43643.462500000001</v>
      </c>
      <c r="O921" s="2">
        <v>43643.462500000001</v>
      </c>
      <c r="P921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1659</v>
      </c>
      <c r="Q921" s="5">
        <f>IF(MOVALMOXA[[#This Row],[TIPOMOVIMENTACAO]]=1,Q920-MOVALMOXA[[#This Row],[QUANTIDADE]],IF(MOVALMOXA[[#This Row],[TIPOMOVIMENTACAO]]=26,Q920-MOVALMOXA[[#This Row],[QUANTIDADE]],IF(MOVALMOXA[[#This Row],[TIPOMOVIMENTACAO]]=33,Q920-MOVALMOXA[[#This Row],[QUANTIDADE]],Q920+MOVALMOXA[[#This Row],[QUANTIDADE]])))</f>
        <v>1655</v>
      </c>
      <c r="R921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921" s="5" t="str">
        <f>IF(MOVALMOXA[[#This Row],[SALDO_ATUAL_J]]=MOVALMOXA[[#This Row],[SALDOATUAL]],"OK","DIF")</f>
        <v>OK</v>
      </c>
      <c r="T921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1659, SALDOATUAL = 1655 WHERE HANDLE = 8518527)</v>
      </c>
    </row>
    <row r="922" spans="1:20" hidden="1">
      <c r="A922">
        <v>921</v>
      </c>
      <c r="B922">
        <v>8518560</v>
      </c>
      <c r="C922">
        <v>113</v>
      </c>
      <c r="D922">
        <v>103</v>
      </c>
      <c r="E922">
        <v>6</v>
      </c>
      <c r="F922">
        <v>1</v>
      </c>
      <c r="G922">
        <v>1655</v>
      </c>
      <c r="H922">
        <v>4</v>
      </c>
      <c r="I922">
        <v>1651</v>
      </c>
      <c r="K922">
        <v>4</v>
      </c>
      <c r="L922">
        <v>8928806</v>
      </c>
      <c r="M922" s="2">
        <v>43643.465277777803</v>
      </c>
      <c r="N922" s="2">
        <v>43643.465277777803</v>
      </c>
      <c r="O922" s="2">
        <v>43643.466666666704</v>
      </c>
      <c r="P922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1655</v>
      </c>
      <c r="Q922" s="5">
        <f>IF(MOVALMOXA[[#This Row],[TIPOMOVIMENTACAO]]=1,Q921-MOVALMOXA[[#This Row],[QUANTIDADE]],IF(MOVALMOXA[[#This Row],[TIPOMOVIMENTACAO]]=26,Q921-MOVALMOXA[[#This Row],[QUANTIDADE]],IF(MOVALMOXA[[#This Row],[TIPOMOVIMENTACAO]]=33,Q921-MOVALMOXA[[#This Row],[QUANTIDADE]],Q921+MOVALMOXA[[#This Row],[QUANTIDADE]])))</f>
        <v>1651</v>
      </c>
      <c r="R922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922" s="5" t="str">
        <f>IF(MOVALMOXA[[#This Row],[SALDO_ATUAL_J]]=MOVALMOXA[[#This Row],[SALDOATUAL]],"OK","DIF")</f>
        <v>OK</v>
      </c>
      <c r="T922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1655, SALDOATUAL = 1651 WHERE HANDLE = 8518560)</v>
      </c>
    </row>
    <row r="923" spans="1:20" hidden="1">
      <c r="A923">
        <v>922</v>
      </c>
      <c r="B923">
        <v>8518591</v>
      </c>
      <c r="C923">
        <v>113</v>
      </c>
      <c r="D923">
        <v>103</v>
      </c>
      <c r="E923">
        <v>6</v>
      </c>
      <c r="F923">
        <v>1</v>
      </c>
      <c r="G923">
        <v>1651</v>
      </c>
      <c r="H923">
        <v>4</v>
      </c>
      <c r="I923">
        <v>1647</v>
      </c>
      <c r="K923">
        <v>4</v>
      </c>
      <c r="L923">
        <v>8928848</v>
      </c>
      <c r="M923" s="2">
        <v>43643.471527777801</v>
      </c>
      <c r="N923" s="2">
        <v>43643.471527777801</v>
      </c>
      <c r="O923" s="2">
        <v>43643.471527777801</v>
      </c>
      <c r="P923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1651</v>
      </c>
      <c r="Q923" s="5">
        <f>IF(MOVALMOXA[[#This Row],[TIPOMOVIMENTACAO]]=1,Q922-MOVALMOXA[[#This Row],[QUANTIDADE]],IF(MOVALMOXA[[#This Row],[TIPOMOVIMENTACAO]]=26,Q922-MOVALMOXA[[#This Row],[QUANTIDADE]],IF(MOVALMOXA[[#This Row],[TIPOMOVIMENTACAO]]=33,Q922-MOVALMOXA[[#This Row],[QUANTIDADE]],Q922+MOVALMOXA[[#This Row],[QUANTIDADE]])))</f>
        <v>1647</v>
      </c>
      <c r="R923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923" s="5" t="str">
        <f>IF(MOVALMOXA[[#This Row],[SALDO_ATUAL_J]]=MOVALMOXA[[#This Row],[SALDOATUAL]],"OK","DIF")</f>
        <v>OK</v>
      </c>
      <c r="T923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1651, SALDOATUAL = 1647 WHERE HANDLE = 8518591)</v>
      </c>
    </row>
    <row r="924" spans="1:20" hidden="1">
      <c r="A924">
        <v>923</v>
      </c>
      <c r="B924">
        <v>8518621</v>
      </c>
      <c r="C924">
        <v>113</v>
      </c>
      <c r="D924">
        <v>103</v>
      </c>
      <c r="E924">
        <v>6</v>
      </c>
      <c r="F924">
        <v>1</v>
      </c>
      <c r="G924">
        <v>1647</v>
      </c>
      <c r="H924">
        <v>1</v>
      </c>
      <c r="I924">
        <v>1646</v>
      </c>
      <c r="K924">
        <v>4</v>
      </c>
      <c r="L924">
        <v>8928892</v>
      </c>
      <c r="M924" s="2">
        <v>43643.474999999999</v>
      </c>
      <c r="N924" s="2">
        <v>43643.474999999999</v>
      </c>
      <c r="O924" s="2">
        <v>43643.475694444402</v>
      </c>
      <c r="P924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1647</v>
      </c>
      <c r="Q924" s="5">
        <f>IF(MOVALMOXA[[#This Row],[TIPOMOVIMENTACAO]]=1,Q923-MOVALMOXA[[#This Row],[QUANTIDADE]],IF(MOVALMOXA[[#This Row],[TIPOMOVIMENTACAO]]=26,Q923-MOVALMOXA[[#This Row],[QUANTIDADE]],IF(MOVALMOXA[[#This Row],[TIPOMOVIMENTACAO]]=33,Q923-MOVALMOXA[[#This Row],[QUANTIDADE]],Q923+MOVALMOXA[[#This Row],[QUANTIDADE]])))</f>
        <v>1646</v>
      </c>
      <c r="R924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924" s="5" t="str">
        <f>IF(MOVALMOXA[[#This Row],[SALDO_ATUAL_J]]=MOVALMOXA[[#This Row],[SALDOATUAL]],"OK","DIF")</f>
        <v>OK</v>
      </c>
      <c r="T924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1647, SALDOATUAL = 1646 WHERE HANDLE = 8518621)</v>
      </c>
    </row>
    <row r="925" spans="1:20" hidden="1">
      <c r="A925">
        <v>924</v>
      </c>
      <c r="B925">
        <v>8518622</v>
      </c>
      <c r="C925">
        <v>113</v>
      </c>
      <c r="D925">
        <v>103</v>
      </c>
      <c r="E925">
        <v>6</v>
      </c>
      <c r="F925">
        <v>1</v>
      </c>
      <c r="G925">
        <v>1646</v>
      </c>
      <c r="H925">
        <v>1</v>
      </c>
      <c r="I925">
        <v>1645</v>
      </c>
      <c r="K925">
        <v>4</v>
      </c>
      <c r="L925">
        <v>8928921</v>
      </c>
      <c r="M925" s="2">
        <v>43643.474999999999</v>
      </c>
      <c r="N925" s="2">
        <v>43643.474999999999</v>
      </c>
      <c r="O925" s="2">
        <v>43643.475694444402</v>
      </c>
      <c r="P925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1646</v>
      </c>
      <c r="Q925" s="5">
        <f>IF(MOVALMOXA[[#This Row],[TIPOMOVIMENTACAO]]=1,Q924-MOVALMOXA[[#This Row],[QUANTIDADE]],IF(MOVALMOXA[[#This Row],[TIPOMOVIMENTACAO]]=26,Q924-MOVALMOXA[[#This Row],[QUANTIDADE]],IF(MOVALMOXA[[#This Row],[TIPOMOVIMENTACAO]]=33,Q924-MOVALMOXA[[#This Row],[QUANTIDADE]],Q924+MOVALMOXA[[#This Row],[QUANTIDADE]])))</f>
        <v>1645</v>
      </c>
      <c r="R925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925" s="5" t="str">
        <f>IF(MOVALMOXA[[#This Row],[SALDO_ATUAL_J]]=MOVALMOXA[[#This Row],[SALDOATUAL]],"OK","DIF")</f>
        <v>OK</v>
      </c>
      <c r="T925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1646, SALDOATUAL = 1645 WHERE HANDLE = 8518622)</v>
      </c>
    </row>
    <row r="926" spans="1:20" hidden="1">
      <c r="A926">
        <v>925</v>
      </c>
      <c r="B926">
        <v>8518625</v>
      </c>
      <c r="C926">
        <v>113</v>
      </c>
      <c r="D926">
        <v>103</v>
      </c>
      <c r="E926">
        <v>6</v>
      </c>
      <c r="F926">
        <v>1</v>
      </c>
      <c r="G926">
        <v>1645</v>
      </c>
      <c r="H926">
        <v>6</v>
      </c>
      <c r="I926">
        <v>1639</v>
      </c>
      <c r="K926">
        <v>4</v>
      </c>
      <c r="L926">
        <v>8928909</v>
      </c>
      <c r="M926" s="2">
        <v>43643.475694444402</v>
      </c>
      <c r="N926" s="2">
        <v>43643.475694444402</v>
      </c>
      <c r="O926" s="2">
        <v>43643.476388888899</v>
      </c>
      <c r="P926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1645</v>
      </c>
      <c r="Q926" s="5">
        <f>IF(MOVALMOXA[[#This Row],[TIPOMOVIMENTACAO]]=1,Q925-MOVALMOXA[[#This Row],[QUANTIDADE]],IF(MOVALMOXA[[#This Row],[TIPOMOVIMENTACAO]]=26,Q925-MOVALMOXA[[#This Row],[QUANTIDADE]],IF(MOVALMOXA[[#This Row],[TIPOMOVIMENTACAO]]=33,Q925-MOVALMOXA[[#This Row],[QUANTIDADE]],Q925+MOVALMOXA[[#This Row],[QUANTIDADE]])))</f>
        <v>1639</v>
      </c>
      <c r="R926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926" s="5" t="str">
        <f>IF(MOVALMOXA[[#This Row],[SALDO_ATUAL_J]]=MOVALMOXA[[#This Row],[SALDOATUAL]],"OK","DIF")</f>
        <v>OK</v>
      </c>
      <c r="T926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1645, SALDOATUAL = 1639 WHERE HANDLE = 8518625)</v>
      </c>
    </row>
    <row r="927" spans="1:20" hidden="1">
      <c r="A927">
        <v>926</v>
      </c>
      <c r="B927">
        <v>8518824</v>
      </c>
      <c r="C927">
        <v>113</v>
      </c>
      <c r="D927">
        <v>103</v>
      </c>
      <c r="E927">
        <v>6</v>
      </c>
      <c r="F927">
        <v>1</v>
      </c>
      <c r="G927">
        <v>1639</v>
      </c>
      <c r="H927">
        <v>4</v>
      </c>
      <c r="I927">
        <v>1635</v>
      </c>
      <c r="K927">
        <v>4</v>
      </c>
      <c r="L927">
        <v>8929155</v>
      </c>
      <c r="M927" s="2">
        <v>43643.507638888899</v>
      </c>
      <c r="N927" s="2">
        <v>43643.507638888899</v>
      </c>
      <c r="O927" s="2">
        <v>43643.508333333302</v>
      </c>
      <c r="P927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1639</v>
      </c>
      <c r="Q927" s="5">
        <f>IF(MOVALMOXA[[#This Row],[TIPOMOVIMENTACAO]]=1,Q926-MOVALMOXA[[#This Row],[QUANTIDADE]],IF(MOVALMOXA[[#This Row],[TIPOMOVIMENTACAO]]=26,Q926-MOVALMOXA[[#This Row],[QUANTIDADE]],IF(MOVALMOXA[[#This Row],[TIPOMOVIMENTACAO]]=33,Q926-MOVALMOXA[[#This Row],[QUANTIDADE]],Q926+MOVALMOXA[[#This Row],[QUANTIDADE]])))</f>
        <v>1635</v>
      </c>
      <c r="R927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927" s="5" t="str">
        <f>IF(MOVALMOXA[[#This Row],[SALDO_ATUAL_J]]=MOVALMOXA[[#This Row],[SALDOATUAL]],"OK","DIF")</f>
        <v>OK</v>
      </c>
      <c r="T927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1639, SALDOATUAL = 1635 WHERE HANDLE = 8518824)</v>
      </c>
    </row>
    <row r="928" spans="1:20" hidden="1">
      <c r="A928">
        <v>927</v>
      </c>
      <c r="B928">
        <v>8518961</v>
      </c>
      <c r="C928">
        <v>113</v>
      </c>
      <c r="D928">
        <v>103</v>
      </c>
      <c r="E928">
        <v>6</v>
      </c>
      <c r="F928">
        <v>1</v>
      </c>
      <c r="G928">
        <v>1635</v>
      </c>
      <c r="H928">
        <v>4</v>
      </c>
      <c r="I928">
        <v>1631</v>
      </c>
      <c r="K928">
        <v>4</v>
      </c>
      <c r="L928">
        <v>8929373</v>
      </c>
      <c r="M928" s="2">
        <v>43643.534722222197</v>
      </c>
      <c r="N928" s="2">
        <v>43643.534722222197</v>
      </c>
      <c r="O928" s="2">
        <v>43643.534722222197</v>
      </c>
      <c r="P928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1635</v>
      </c>
      <c r="Q928" s="5">
        <f>IF(MOVALMOXA[[#This Row],[TIPOMOVIMENTACAO]]=1,Q927-MOVALMOXA[[#This Row],[QUANTIDADE]],IF(MOVALMOXA[[#This Row],[TIPOMOVIMENTACAO]]=26,Q927-MOVALMOXA[[#This Row],[QUANTIDADE]],IF(MOVALMOXA[[#This Row],[TIPOMOVIMENTACAO]]=33,Q927-MOVALMOXA[[#This Row],[QUANTIDADE]],Q927+MOVALMOXA[[#This Row],[QUANTIDADE]])))</f>
        <v>1631</v>
      </c>
      <c r="R928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928" s="5" t="str">
        <f>IF(MOVALMOXA[[#This Row],[SALDO_ATUAL_J]]=MOVALMOXA[[#This Row],[SALDOATUAL]],"OK","DIF")</f>
        <v>OK</v>
      </c>
      <c r="T928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1635, SALDOATUAL = 1631 WHERE HANDLE = 8518961)</v>
      </c>
    </row>
    <row r="929" spans="1:20" hidden="1">
      <c r="A929">
        <v>928</v>
      </c>
      <c r="B929">
        <v>8519126</v>
      </c>
      <c r="C929">
        <v>113</v>
      </c>
      <c r="D929">
        <v>103</v>
      </c>
      <c r="E929">
        <v>6</v>
      </c>
      <c r="F929">
        <v>1</v>
      </c>
      <c r="G929">
        <v>1631</v>
      </c>
      <c r="H929">
        <v>4</v>
      </c>
      <c r="I929">
        <v>1627</v>
      </c>
      <c r="K929">
        <v>4</v>
      </c>
      <c r="L929">
        <v>8929577</v>
      </c>
      <c r="M929" s="2">
        <v>43643.590972222199</v>
      </c>
      <c r="N929" s="2">
        <v>43643.590972222199</v>
      </c>
      <c r="O929" s="2">
        <v>43643.590972222199</v>
      </c>
      <c r="P929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1631</v>
      </c>
      <c r="Q929" s="5">
        <f>IF(MOVALMOXA[[#This Row],[TIPOMOVIMENTACAO]]=1,Q928-MOVALMOXA[[#This Row],[QUANTIDADE]],IF(MOVALMOXA[[#This Row],[TIPOMOVIMENTACAO]]=26,Q928-MOVALMOXA[[#This Row],[QUANTIDADE]],IF(MOVALMOXA[[#This Row],[TIPOMOVIMENTACAO]]=33,Q928-MOVALMOXA[[#This Row],[QUANTIDADE]],Q928+MOVALMOXA[[#This Row],[QUANTIDADE]])))</f>
        <v>1627</v>
      </c>
      <c r="R929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929" s="5" t="str">
        <f>IF(MOVALMOXA[[#This Row],[SALDO_ATUAL_J]]=MOVALMOXA[[#This Row],[SALDOATUAL]],"OK","DIF")</f>
        <v>OK</v>
      </c>
      <c r="T929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1631, SALDOATUAL = 1627 WHERE HANDLE = 8519126)</v>
      </c>
    </row>
    <row r="930" spans="1:20" hidden="1">
      <c r="A930">
        <v>929</v>
      </c>
      <c r="B930">
        <v>8519143</v>
      </c>
      <c r="C930">
        <v>113</v>
      </c>
      <c r="D930">
        <v>103</v>
      </c>
      <c r="E930">
        <v>6</v>
      </c>
      <c r="F930">
        <v>1</v>
      </c>
      <c r="G930">
        <v>1627</v>
      </c>
      <c r="H930">
        <v>4</v>
      </c>
      <c r="I930">
        <v>1623</v>
      </c>
      <c r="K930">
        <v>4</v>
      </c>
      <c r="L930">
        <v>8929593</v>
      </c>
      <c r="M930" s="2">
        <v>43643.597916666702</v>
      </c>
      <c r="N930" s="2">
        <v>43643.597916666702</v>
      </c>
      <c r="O930" s="2">
        <v>43643.597916666702</v>
      </c>
      <c r="P930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1627</v>
      </c>
      <c r="Q930" s="5">
        <f>IF(MOVALMOXA[[#This Row],[TIPOMOVIMENTACAO]]=1,Q929-MOVALMOXA[[#This Row],[QUANTIDADE]],IF(MOVALMOXA[[#This Row],[TIPOMOVIMENTACAO]]=26,Q929-MOVALMOXA[[#This Row],[QUANTIDADE]],IF(MOVALMOXA[[#This Row],[TIPOMOVIMENTACAO]]=33,Q929-MOVALMOXA[[#This Row],[QUANTIDADE]],Q929+MOVALMOXA[[#This Row],[QUANTIDADE]])))</f>
        <v>1623</v>
      </c>
      <c r="R930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930" s="5" t="str">
        <f>IF(MOVALMOXA[[#This Row],[SALDO_ATUAL_J]]=MOVALMOXA[[#This Row],[SALDOATUAL]],"OK","DIF")</f>
        <v>OK</v>
      </c>
      <c r="T930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1627, SALDOATUAL = 1623 WHERE HANDLE = 8519143)</v>
      </c>
    </row>
    <row r="931" spans="1:20" hidden="1">
      <c r="A931">
        <v>930</v>
      </c>
      <c r="B931">
        <v>8519152</v>
      </c>
      <c r="C931">
        <v>113</v>
      </c>
      <c r="D931">
        <v>103</v>
      </c>
      <c r="E931">
        <v>6</v>
      </c>
      <c r="F931">
        <v>1</v>
      </c>
      <c r="G931">
        <v>1623</v>
      </c>
      <c r="H931">
        <v>1</v>
      </c>
      <c r="I931">
        <v>1622</v>
      </c>
      <c r="K931">
        <v>4</v>
      </c>
      <c r="L931">
        <v>8929612</v>
      </c>
      <c r="M931" s="2">
        <v>43643.6027777778</v>
      </c>
      <c r="N931" s="2">
        <v>43643.6027777778</v>
      </c>
      <c r="O931" s="2">
        <v>43643.6027777778</v>
      </c>
      <c r="P931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1623</v>
      </c>
      <c r="Q931" s="5">
        <f>IF(MOVALMOXA[[#This Row],[TIPOMOVIMENTACAO]]=1,Q930-MOVALMOXA[[#This Row],[QUANTIDADE]],IF(MOVALMOXA[[#This Row],[TIPOMOVIMENTACAO]]=26,Q930-MOVALMOXA[[#This Row],[QUANTIDADE]],IF(MOVALMOXA[[#This Row],[TIPOMOVIMENTACAO]]=33,Q930-MOVALMOXA[[#This Row],[QUANTIDADE]],Q930+MOVALMOXA[[#This Row],[QUANTIDADE]])))</f>
        <v>1622</v>
      </c>
      <c r="R931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931" s="5" t="str">
        <f>IF(MOVALMOXA[[#This Row],[SALDO_ATUAL_J]]=MOVALMOXA[[#This Row],[SALDOATUAL]],"OK","DIF")</f>
        <v>OK</v>
      </c>
      <c r="T931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1623, SALDOATUAL = 1622 WHERE HANDLE = 8519152)</v>
      </c>
    </row>
    <row r="932" spans="1:20" hidden="1">
      <c r="A932">
        <v>931</v>
      </c>
      <c r="B932">
        <v>8519153</v>
      </c>
      <c r="C932">
        <v>113</v>
      </c>
      <c r="D932">
        <v>103</v>
      </c>
      <c r="E932">
        <v>6</v>
      </c>
      <c r="F932">
        <v>1</v>
      </c>
      <c r="G932">
        <v>1622</v>
      </c>
      <c r="H932">
        <v>1</v>
      </c>
      <c r="I932">
        <v>1621</v>
      </c>
      <c r="K932">
        <v>4</v>
      </c>
      <c r="L932">
        <v>8929613</v>
      </c>
      <c r="M932" s="2">
        <v>43643.603472222203</v>
      </c>
      <c r="N932" s="2">
        <v>43643.603472222203</v>
      </c>
      <c r="O932" s="2">
        <v>43643.605555555601</v>
      </c>
      <c r="P932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1622</v>
      </c>
      <c r="Q932" s="5">
        <f>IF(MOVALMOXA[[#This Row],[TIPOMOVIMENTACAO]]=1,Q931-MOVALMOXA[[#This Row],[QUANTIDADE]],IF(MOVALMOXA[[#This Row],[TIPOMOVIMENTACAO]]=26,Q931-MOVALMOXA[[#This Row],[QUANTIDADE]],IF(MOVALMOXA[[#This Row],[TIPOMOVIMENTACAO]]=33,Q931-MOVALMOXA[[#This Row],[QUANTIDADE]],Q931+MOVALMOXA[[#This Row],[QUANTIDADE]])))</f>
        <v>1621</v>
      </c>
      <c r="R932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932" s="5" t="str">
        <f>IF(MOVALMOXA[[#This Row],[SALDO_ATUAL_J]]=MOVALMOXA[[#This Row],[SALDOATUAL]],"OK","DIF")</f>
        <v>OK</v>
      </c>
      <c r="T932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1622, SALDOATUAL = 1621 WHERE HANDLE = 8519153)</v>
      </c>
    </row>
    <row r="933" spans="1:20" hidden="1">
      <c r="A933">
        <v>932</v>
      </c>
      <c r="B933">
        <v>8519154</v>
      </c>
      <c r="C933">
        <v>113</v>
      </c>
      <c r="D933">
        <v>103</v>
      </c>
      <c r="E933">
        <v>6</v>
      </c>
      <c r="F933">
        <v>1</v>
      </c>
      <c r="G933">
        <v>1621</v>
      </c>
      <c r="H933">
        <v>1</v>
      </c>
      <c r="I933">
        <v>1620</v>
      </c>
      <c r="K933">
        <v>4</v>
      </c>
      <c r="L933">
        <v>8929615</v>
      </c>
      <c r="M933" s="2">
        <v>43643.604861111096</v>
      </c>
      <c r="N933" s="2">
        <v>43643.604861111096</v>
      </c>
      <c r="O933" s="2">
        <v>43643.605555555601</v>
      </c>
      <c r="P933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1621</v>
      </c>
      <c r="Q933" s="5">
        <f>IF(MOVALMOXA[[#This Row],[TIPOMOVIMENTACAO]]=1,Q932-MOVALMOXA[[#This Row],[QUANTIDADE]],IF(MOVALMOXA[[#This Row],[TIPOMOVIMENTACAO]]=26,Q932-MOVALMOXA[[#This Row],[QUANTIDADE]],IF(MOVALMOXA[[#This Row],[TIPOMOVIMENTACAO]]=33,Q932-MOVALMOXA[[#This Row],[QUANTIDADE]],Q932+MOVALMOXA[[#This Row],[QUANTIDADE]])))</f>
        <v>1620</v>
      </c>
      <c r="R933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933" s="5" t="str">
        <f>IF(MOVALMOXA[[#This Row],[SALDO_ATUAL_J]]=MOVALMOXA[[#This Row],[SALDOATUAL]],"OK","DIF")</f>
        <v>OK</v>
      </c>
      <c r="T933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1621, SALDOATUAL = 1620 WHERE HANDLE = 8519154)</v>
      </c>
    </row>
    <row r="934" spans="1:20" hidden="1">
      <c r="A934">
        <v>933</v>
      </c>
      <c r="B934">
        <v>8519162</v>
      </c>
      <c r="C934">
        <v>113</v>
      </c>
      <c r="D934">
        <v>103</v>
      </c>
      <c r="E934">
        <v>6</v>
      </c>
      <c r="F934">
        <v>1</v>
      </c>
      <c r="G934">
        <v>1620</v>
      </c>
      <c r="H934">
        <v>2</v>
      </c>
      <c r="I934">
        <v>1618</v>
      </c>
      <c r="K934">
        <v>4</v>
      </c>
      <c r="L934">
        <v>8929618</v>
      </c>
      <c r="M934" s="2">
        <v>43643.606249999997</v>
      </c>
      <c r="N934" s="2">
        <v>43643.606249999997</v>
      </c>
      <c r="O934" s="2">
        <v>43643.606249999997</v>
      </c>
      <c r="P934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1620</v>
      </c>
      <c r="Q934" s="5">
        <f>IF(MOVALMOXA[[#This Row],[TIPOMOVIMENTACAO]]=1,Q933-MOVALMOXA[[#This Row],[QUANTIDADE]],IF(MOVALMOXA[[#This Row],[TIPOMOVIMENTACAO]]=26,Q933-MOVALMOXA[[#This Row],[QUANTIDADE]],IF(MOVALMOXA[[#This Row],[TIPOMOVIMENTACAO]]=33,Q933-MOVALMOXA[[#This Row],[QUANTIDADE]],Q933+MOVALMOXA[[#This Row],[QUANTIDADE]])))</f>
        <v>1618</v>
      </c>
      <c r="R934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934" s="5" t="str">
        <f>IF(MOVALMOXA[[#This Row],[SALDO_ATUAL_J]]=MOVALMOXA[[#This Row],[SALDOATUAL]],"OK","DIF")</f>
        <v>OK</v>
      </c>
      <c r="T934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1620, SALDOATUAL = 1618 WHERE HANDLE = 8519162)</v>
      </c>
    </row>
    <row r="935" spans="1:20" hidden="1">
      <c r="A935">
        <v>934</v>
      </c>
      <c r="B935">
        <v>8519171</v>
      </c>
      <c r="C935">
        <v>113</v>
      </c>
      <c r="D935">
        <v>103</v>
      </c>
      <c r="E935">
        <v>6</v>
      </c>
      <c r="F935">
        <v>1</v>
      </c>
      <c r="G935">
        <v>1618</v>
      </c>
      <c r="H935">
        <v>4</v>
      </c>
      <c r="I935">
        <v>1614</v>
      </c>
      <c r="K935">
        <v>4</v>
      </c>
      <c r="L935">
        <v>8929639</v>
      </c>
      <c r="M935" s="2">
        <v>43643.608333333301</v>
      </c>
      <c r="N935" s="2">
        <v>43643.608333333301</v>
      </c>
      <c r="O935" s="2">
        <v>43643.609027777798</v>
      </c>
      <c r="P935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1618</v>
      </c>
      <c r="Q935" s="5">
        <f>IF(MOVALMOXA[[#This Row],[TIPOMOVIMENTACAO]]=1,Q934-MOVALMOXA[[#This Row],[QUANTIDADE]],IF(MOVALMOXA[[#This Row],[TIPOMOVIMENTACAO]]=26,Q934-MOVALMOXA[[#This Row],[QUANTIDADE]],IF(MOVALMOXA[[#This Row],[TIPOMOVIMENTACAO]]=33,Q934-MOVALMOXA[[#This Row],[QUANTIDADE]],Q934+MOVALMOXA[[#This Row],[QUANTIDADE]])))</f>
        <v>1614</v>
      </c>
      <c r="R935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935" s="5" t="str">
        <f>IF(MOVALMOXA[[#This Row],[SALDO_ATUAL_J]]=MOVALMOXA[[#This Row],[SALDOATUAL]],"OK","DIF")</f>
        <v>OK</v>
      </c>
      <c r="T935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1618, SALDOATUAL = 1614 WHERE HANDLE = 8519171)</v>
      </c>
    </row>
    <row r="936" spans="1:20" hidden="1">
      <c r="A936">
        <v>935</v>
      </c>
      <c r="B936">
        <v>8519219</v>
      </c>
      <c r="C936">
        <v>113</v>
      </c>
      <c r="D936">
        <v>103</v>
      </c>
      <c r="E936">
        <v>6</v>
      </c>
      <c r="F936">
        <v>1</v>
      </c>
      <c r="G936">
        <v>1614</v>
      </c>
      <c r="H936">
        <v>4</v>
      </c>
      <c r="I936">
        <v>1610</v>
      </c>
      <c r="K936">
        <v>4</v>
      </c>
      <c r="L936">
        <v>8929711</v>
      </c>
      <c r="M936" s="2">
        <v>43643.612500000003</v>
      </c>
      <c r="N936" s="2">
        <v>43643.612500000003</v>
      </c>
      <c r="O936" s="2">
        <v>43643.612500000003</v>
      </c>
      <c r="P936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1614</v>
      </c>
      <c r="Q936" s="5">
        <f>IF(MOVALMOXA[[#This Row],[TIPOMOVIMENTACAO]]=1,Q935-MOVALMOXA[[#This Row],[QUANTIDADE]],IF(MOVALMOXA[[#This Row],[TIPOMOVIMENTACAO]]=26,Q935-MOVALMOXA[[#This Row],[QUANTIDADE]],IF(MOVALMOXA[[#This Row],[TIPOMOVIMENTACAO]]=33,Q935-MOVALMOXA[[#This Row],[QUANTIDADE]],Q935+MOVALMOXA[[#This Row],[QUANTIDADE]])))</f>
        <v>1610</v>
      </c>
      <c r="R936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936" s="5" t="str">
        <f>IF(MOVALMOXA[[#This Row],[SALDO_ATUAL_J]]=MOVALMOXA[[#This Row],[SALDOATUAL]],"OK","DIF")</f>
        <v>OK</v>
      </c>
      <c r="T936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1614, SALDOATUAL = 1610 WHERE HANDLE = 8519219)</v>
      </c>
    </row>
    <row r="937" spans="1:20" hidden="1">
      <c r="A937">
        <v>936</v>
      </c>
      <c r="B937">
        <v>8519315</v>
      </c>
      <c r="C937">
        <v>113</v>
      </c>
      <c r="D937">
        <v>103</v>
      </c>
      <c r="E937">
        <v>6</v>
      </c>
      <c r="F937">
        <v>1</v>
      </c>
      <c r="G937">
        <v>1610</v>
      </c>
      <c r="H937">
        <v>4</v>
      </c>
      <c r="I937">
        <v>1606</v>
      </c>
      <c r="K937">
        <v>4</v>
      </c>
      <c r="L937">
        <v>8929862</v>
      </c>
      <c r="M937" s="2">
        <v>43643.628472222197</v>
      </c>
      <c r="N937" s="2">
        <v>43643.628472222197</v>
      </c>
      <c r="O937" s="2">
        <v>43643.629166666702</v>
      </c>
      <c r="P937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1610</v>
      </c>
      <c r="Q937" s="5">
        <f>IF(MOVALMOXA[[#This Row],[TIPOMOVIMENTACAO]]=1,Q936-MOVALMOXA[[#This Row],[QUANTIDADE]],IF(MOVALMOXA[[#This Row],[TIPOMOVIMENTACAO]]=26,Q936-MOVALMOXA[[#This Row],[QUANTIDADE]],IF(MOVALMOXA[[#This Row],[TIPOMOVIMENTACAO]]=33,Q936-MOVALMOXA[[#This Row],[QUANTIDADE]],Q936+MOVALMOXA[[#This Row],[QUANTIDADE]])))</f>
        <v>1606</v>
      </c>
      <c r="R937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937" s="5" t="str">
        <f>IF(MOVALMOXA[[#This Row],[SALDO_ATUAL_J]]=MOVALMOXA[[#This Row],[SALDOATUAL]],"OK","DIF")</f>
        <v>OK</v>
      </c>
      <c r="T937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1610, SALDOATUAL = 1606 WHERE HANDLE = 8519315)</v>
      </c>
    </row>
    <row r="938" spans="1:20" hidden="1">
      <c r="A938">
        <v>937</v>
      </c>
      <c r="B938">
        <v>8519326</v>
      </c>
      <c r="C938">
        <v>113</v>
      </c>
      <c r="D938">
        <v>103</v>
      </c>
      <c r="E938">
        <v>6</v>
      </c>
      <c r="F938">
        <v>1</v>
      </c>
      <c r="G938">
        <v>1606</v>
      </c>
      <c r="H938">
        <v>4</v>
      </c>
      <c r="I938">
        <v>1602</v>
      </c>
      <c r="K938">
        <v>4</v>
      </c>
      <c r="L938">
        <v>8929878</v>
      </c>
      <c r="M938" s="2">
        <v>43643.631249999999</v>
      </c>
      <c r="N938" s="2">
        <v>43643.631249999999</v>
      </c>
      <c r="O938" s="2">
        <v>43643.631944444402</v>
      </c>
      <c r="P938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1606</v>
      </c>
      <c r="Q938" s="5">
        <f>IF(MOVALMOXA[[#This Row],[TIPOMOVIMENTACAO]]=1,Q937-MOVALMOXA[[#This Row],[QUANTIDADE]],IF(MOVALMOXA[[#This Row],[TIPOMOVIMENTACAO]]=26,Q937-MOVALMOXA[[#This Row],[QUANTIDADE]],IF(MOVALMOXA[[#This Row],[TIPOMOVIMENTACAO]]=33,Q937-MOVALMOXA[[#This Row],[QUANTIDADE]],Q937+MOVALMOXA[[#This Row],[QUANTIDADE]])))</f>
        <v>1602</v>
      </c>
      <c r="R938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938" s="5" t="str">
        <f>IF(MOVALMOXA[[#This Row],[SALDO_ATUAL_J]]=MOVALMOXA[[#This Row],[SALDOATUAL]],"OK","DIF")</f>
        <v>OK</v>
      </c>
      <c r="T938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1606, SALDOATUAL = 1602 WHERE HANDLE = 8519326)</v>
      </c>
    </row>
    <row r="939" spans="1:20" hidden="1">
      <c r="A939">
        <v>938</v>
      </c>
      <c r="B939">
        <v>8519335</v>
      </c>
      <c r="C939">
        <v>113</v>
      </c>
      <c r="D939">
        <v>103</v>
      </c>
      <c r="E939">
        <v>6</v>
      </c>
      <c r="F939">
        <v>1</v>
      </c>
      <c r="G939">
        <v>1602</v>
      </c>
      <c r="H939">
        <v>1</v>
      </c>
      <c r="I939">
        <v>1601</v>
      </c>
      <c r="K939">
        <v>4</v>
      </c>
      <c r="L939">
        <v>8929890</v>
      </c>
      <c r="M939" s="2">
        <v>43643.631944444402</v>
      </c>
      <c r="N939" s="2">
        <v>43643.631944444402</v>
      </c>
      <c r="O939" s="2">
        <v>43643.631944444402</v>
      </c>
      <c r="P939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1602</v>
      </c>
      <c r="Q939" s="5">
        <f>IF(MOVALMOXA[[#This Row],[TIPOMOVIMENTACAO]]=1,Q938-MOVALMOXA[[#This Row],[QUANTIDADE]],IF(MOVALMOXA[[#This Row],[TIPOMOVIMENTACAO]]=26,Q938-MOVALMOXA[[#This Row],[QUANTIDADE]],IF(MOVALMOXA[[#This Row],[TIPOMOVIMENTACAO]]=33,Q938-MOVALMOXA[[#This Row],[QUANTIDADE]],Q938+MOVALMOXA[[#This Row],[QUANTIDADE]])))</f>
        <v>1601</v>
      </c>
      <c r="R939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939" s="5" t="str">
        <f>IF(MOVALMOXA[[#This Row],[SALDO_ATUAL_J]]=MOVALMOXA[[#This Row],[SALDOATUAL]],"OK","DIF")</f>
        <v>OK</v>
      </c>
      <c r="T939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1602, SALDOATUAL = 1601 WHERE HANDLE = 8519335)</v>
      </c>
    </row>
    <row r="940" spans="1:20" hidden="1">
      <c r="A940">
        <v>939</v>
      </c>
      <c r="B940">
        <v>8519341</v>
      </c>
      <c r="C940">
        <v>113</v>
      </c>
      <c r="D940">
        <v>103</v>
      </c>
      <c r="E940">
        <v>6</v>
      </c>
      <c r="F940">
        <v>1</v>
      </c>
      <c r="G940">
        <v>1601</v>
      </c>
      <c r="H940">
        <v>1</v>
      </c>
      <c r="I940">
        <v>1600</v>
      </c>
      <c r="K940">
        <v>4</v>
      </c>
      <c r="L940">
        <v>8929902</v>
      </c>
      <c r="M940" s="2">
        <v>43643.632638888899</v>
      </c>
      <c r="N940" s="2">
        <v>43643.632638888899</v>
      </c>
      <c r="O940" s="2">
        <v>43643.633333333302</v>
      </c>
      <c r="P940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1601</v>
      </c>
      <c r="Q940" s="5">
        <f>IF(MOVALMOXA[[#This Row],[TIPOMOVIMENTACAO]]=1,Q939-MOVALMOXA[[#This Row],[QUANTIDADE]],IF(MOVALMOXA[[#This Row],[TIPOMOVIMENTACAO]]=26,Q939-MOVALMOXA[[#This Row],[QUANTIDADE]],IF(MOVALMOXA[[#This Row],[TIPOMOVIMENTACAO]]=33,Q939-MOVALMOXA[[#This Row],[QUANTIDADE]],Q939+MOVALMOXA[[#This Row],[QUANTIDADE]])))</f>
        <v>1600</v>
      </c>
      <c r="R940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940" s="5" t="str">
        <f>IF(MOVALMOXA[[#This Row],[SALDO_ATUAL_J]]=MOVALMOXA[[#This Row],[SALDOATUAL]],"OK","DIF")</f>
        <v>OK</v>
      </c>
      <c r="T940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1601, SALDOATUAL = 1600 WHERE HANDLE = 8519341)</v>
      </c>
    </row>
    <row r="941" spans="1:20" hidden="1">
      <c r="A941">
        <v>940</v>
      </c>
      <c r="B941">
        <v>8519351</v>
      </c>
      <c r="C941">
        <v>113</v>
      </c>
      <c r="D941">
        <v>103</v>
      </c>
      <c r="E941">
        <v>6</v>
      </c>
      <c r="F941">
        <v>1</v>
      </c>
      <c r="G941">
        <v>1600</v>
      </c>
      <c r="H941">
        <v>1</v>
      </c>
      <c r="I941">
        <v>1599</v>
      </c>
      <c r="K941">
        <v>4</v>
      </c>
      <c r="L941">
        <v>8929908</v>
      </c>
      <c r="M941" s="2">
        <v>43643.634722222203</v>
      </c>
      <c r="N941" s="2">
        <v>43643.634722222203</v>
      </c>
      <c r="O941" s="2">
        <v>43643.634722222203</v>
      </c>
      <c r="P941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1600</v>
      </c>
      <c r="Q941" s="5">
        <f>IF(MOVALMOXA[[#This Row],[TIPOMOVIMENTACAO]]=1,Q940-MOVALMOXA[[#This Row],[QUANTIDADE]],IF(MOVALMOXA[[#This Row],[TIPOMOVIMENTACAO]]=26,Q940-MOVALMOXA[[#This Row],[QUANTIDADE]],IF(MOVALMOXA[[#This Row],[TIPOMOVIMENTACAO]]=33,Q940-MOVALMOXA[[#This Row],[QUANTIDADE]],Q940+MOVALMOXA[[#This Row],[QUANTIDADE]])))</f>
        <v>1599</v>
      </c>
      <c r="R941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941" s="5" t="str">
        <f>IF(MOVALMOXA[[#This Row],[SALDO_ATUAL_J]]=MOVALMOXA[[#This Row],[SALDOATUAL]],"OK","DIF")</f>
        <v>OK</v>
      </c>
      <c r="T941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1600, SALDOATUAL = 1599 WHERE HANDLE = 8519351)</v>
      </c>
    </row>
    <row r="942" spans="1:20" hidden="1">
      <c r="A942">
        <v>941</v>
      </c>
      <c r="B942">
        <v>8519354</v>
      </c>
      <c r="C942">
        <v>113</v>
      </c>
      <c r="D942">
        <v>103</v>
      </c>
      <c r="E942">
        <v>6</v>
      </c>
      <c r="F942">
        <v>1</v>
      </c>
      <c r="G942">
        <v>1599</v>
      </c>
      <c r="H942">
        <v>4</v>
      </c>
      <c r="I942">
        <v>1595</v>
      </c>
      <c r="K942">
        <v>4</v>
      </c>
      <c r="L942">
        <v>8929916</v>
      </c>
      <c r="M942" s="2">
        <v>43643.635416666701</v>
      </c>
      <c r="N942" s="2">
        <v>43643.635416666701</v>
      </c>
      <c r="O942" s="2">
        <v>43643.635416666701</v>
      </c>
      <c r="P942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1599</v>
      </c>
      <c r="Q942" s="5">
        <f>IF(MOVALMOXA[[#This Row],[TIPOMOVIMENTACAO]]=1,Q941-MOVALMOXA[[#This Row],[QUANTIDADE]],IF(MOVALMOXA[[#This Row],[TIPOMOVIMENTACAO]]=26,Q941-MOVALMOXA[[#This Row],[QUANTIDADE]],IF(MOVALMOXA[[#This Row],[TIPOMOVIMENTACAO]]=33,Q941-MOVALMOXA[[#This Row],[QUANTIDADE]],Q941+MOVALMOXA[[#This Row],[QUANTIDADE]])))</f>
        <v>1595</v>
      </c>
      <c r="R942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942" s="5" t="str">
        <f>IF(MOVALMOXA[[#This Row],[SALDO_ATUAL_J]]=MOVALMOXA[[#This Row],[SALDOATUAL]],"OK","DIF")</f>
        <v>OK</v>
      </c>
      <c r="T942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1599, SALDOATUAL = 1595 WHERE HANDLE = 8519354)</v>
      </c>
    </row>
    <row r="943" spans="1:20" hidden="1">
      <c r="A943">
        <v>942</v>
      </c>
      <c r="B943">
        <v>8519383</v>
      </c>
      <c r="C943">
        <v>113</v>
      </c>
      <c r="D943">
        <v>103</v>
      </c>
      <c r="E943">
        <v>6</v>
      </c>
      <c r="F943">
        <v>1</v>
      </c>
      <c r="G943">
        <v>1595</v>
      </c>
      <c r="H943">
        <v>1</v>
      </c>
      <c r="I943">
        <v>1594</v>
      </c>
      <c r="K943">
        <v>4</v>
      </c>
      <c r="L943">
        <v>8929956</v>
      </c>
      <c r="M943" s="2">
        <v>43643.637499999997</v>
      </c>
      <c r="N943" s="2">
        <v>43643.637499999997</v>
      </c>
      <c r="O943" s="2">
        <v>43643.6381944444</v>
      </c>
      <c r="P943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1595</v>
      </c>
      <c r="Q943" s="5">
        <f>IF(MOVALMOXA[[#This Row],[TIPOMOVIMENTACAO]]=1,Q942-MOVALMOXA[[#This Row],[QUANTIDADE]],IF(MOVALMOXA[[#This Row],[TIPOMOVIMENTACAO]]=26,Q942-MOVALMOXA[[#This Row],[QUANTIDADE]],IF(MOVALMOXA[[#This Row],[TIPOMOVIMENTACAO]]=33,Q942-MOVALMOXA[[#This Row],[QUANTIDADE]],Q942+MOVALMOXA[[#This Row],[QUANTIDADE]])))</f>
        <v>1594</v>
      </c>
      <c r="R943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943" s="5" t="str">
        <f>IF(MOVALMOXA[[#This Row],[SALDO_ATUAL_J]]=MOVALMOXA[[#This Row],[SALDOATUAL]],"OK","DIF")</f>
        <v>OK</v>
      </c>
      <c r="T943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1595, SALDOATUAL = 1594 WHERE HANDLE = 8519383)</v>
      </c>
    </row>
    <row r="944" spans="1:20" hidden="1">
      <c r="A944">
        <v>943</v>
      </c>
      <c r="B944">
        <v>8519396</v>
      </c>
      <c r="C944">
        <v>113</v>
      </c>
      <c r="D944">
        <v>103</v>
      </c>
      <c r="E944">
        <v>6</v>
      </c>
      <c r="F944">
        <v>1</v>
      </c>
      <c r="G944">
        <v>1594</v>
      </c>
      <c r="H944">
        <v>1</v>
      </c>
      <c r="I944">
        <v>1593</v>
      </c>
      <c r="K944">
        <v>4</v>
      </c>
      <c r="L944">
        <v>8929967</v>
      </c>
      <c r="M944" s="2">
        <v>43643.6381944444</v>
      </c>
      <c r="N944" s="2">
        <v>43643.6381944444</v>
      </c>
      <c r="O944" s="2">
        <v>43643.638888888898</v>
      </c>
      <c r="P944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1594</v>
      </c>
      <c r="Q944" s="5">
        <f>IF(MOVALMOXA[[#This Row],[TIPOMOVIMENTACAO]]=1,Q943-MOVALMOXA[[#This Row],[QUANTIDADE]],IF(MOVALMOXA[[#This Row],[TIPOMOVIMENTACAO]]=26,Q943-MOVALMOXA[[#This Row],[QUANTIDADE]],IF(MOVALMOXA[[#This Row],[TIPOMOVIMENTACAO]]=33,Q943-MOVALMOXA[[#This Row],[QUANTIDADE]],Q943+MOVALMOXA[[#This Row],[QUANTIDADE]])))</f>
        <v>1593</v>
      </c>
      <c r="R944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944" s="5" t="str">
        <f>IF(MOVALMOXA[[#This Row],[SALDO_ATUAL_J]]=MOVALMOXA[[#This Row],[SALDOATUAL]],"OK","DIF")</f>
        <v>OK</v>
      </c>
      <c r="T944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1594, SALDOATUAL = 1593 WHERE HANDLE = 8519396)</v>
      </c>
    </row>
    <row r="945" spans="1:20" hidden="1">
      <c r="A945">
        <v>944</v>
      </c>
      <c r="B945">
        <v>8519400</v>
      </c>
      <c r="C945">
        <v>113</v>
      </c>
      <c r="D945">
        <v>103</v>
      </c>
      <c r="E945">
        <v>6</v>
      </c>
      <c r="F945">
        <v>1</v>
      </c>
      <c r="G945">
        <v>1593</v>
      </c>
      <c r="H945">
        <v>1</v>
      </c>
      <c r="I945">
        <v>1592</v>
      </c>
      <c r="K945">
        <v>4</v>
      </c>
      <c r="L945">
        <v>8929974</v>
      </c>
      <c r="M945" s="2">
        <v>43643.638888888898</v>
      </c>
      <c r="N945" s="2">
        <v>43643.638888888898</v>
      </c>
      <c r="O945" s="2">
        <v>43643.639583333301</v>
      </c>
      <c r="P945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1593</v>
      </c>
      <c r="Q945" s="5">
        <f>IF(MOVALMOXA[[#This Row],[TIPOMOVIMENTACAO]]=1,Q944-MOVALMOXA[[#This Row],[QUANTIDADE]],IF(MOVALMOXA[[#This Row],[TIPOMOVIMENTACAO]]=26,Q944-MOVALMOXA[[#This Row],[QUANTIDADE]],IF(MOVALMOXA[[#This Row],[TIPOMOVIMENTACAO]]=33,Q944-MOVALMOXA[[#This Row],[QUANTIDADE]],Q944+MOVALMOXA[[#This Row],[QUANTIDADE]])))</f>
        <v>1592</v>
      </c>
      <c r="R945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945" s="5" t="str">
        <f>IF(MOVALMOXA[[#This Row],[SALDO_ATUAL_J]]=MOVALMOXA[[#This Row],[SALDOATUAL]],"OK","DIF")</f>
        <v>OK</v>
      </c>
      <c r="T945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1593, SALDOATUAL = 1592 WHERE HANDLE = 8519400)</v>
      </c>
    </row>
    <row r="946" spans="1:20" hidden="1">
      <c r="A946">
        <v>945</v>
      </c>
      <c r="B946">
        <v>8519403</v>
      </c>
      <c r="C946">
        <v>113</v>
      </c>
      <c r="D946">
        <v>103</v>
      </c>
      <c r="E946">
        <v>6</v>
      </c>
      <c r="F946">
        <v>1</v>
      </c>
      <c r="G946">
        <v>1592</v>
      </c>
      <c r="H946">
        <v>1</v>
      </c>
      <c r="I946">
        <v>1591</v>
      </c>
      <c r="K946">
        <v>4</v>
      </c>
      <c r="L946">
        <v>8929980</v>
      </c>
      <c r="M946" s="2">
        <v>43643.639583333301</v>
      </c>
      <c r="N946" s="2">
        <v>43643.639583333301</v>
      </c>
      <c r="O946" s="2">
        <v>43643.640277777798</v>
      </c>
      <c r="P946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1592</v>
      </c>
      <c r="Q946" s="5">
        <f>IF(MOVALMOXA[[#This Row],[TIPOMOVIMENTACAO]]=1,Q945-MOVALMOXA[[#This Row],[QUANTIDADE]],IF(MOVALMOXA[[#This Row],[TIPOMOVIMENTACAO]]=26,Q945-MOVALMOXA[[#This Row],[QUANTIDADE]],IF(MOVALMOXA[[#This Row],[TIPOMOVIMENTACAO]]=33,Q945-MOVALMOXA[[#This Row],[QUANTIDADE]],Q945+MOVALMOXA[[#This Row],[QUANTIDADE]])))</f>
        <v>1591</v>
      </c>
      <c r="R946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946" s="5" t="str">
        <f>IF(MOVALMOXA[[#This Row],[SALDO_ATUAL_J]]=MOVALMOXA[[#This Row],[SALDOATUAL]],"OK","DIF")</f>
        <v>OK</v>
      </c>
      <c r="T946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1592, SALDOATUAL = 1591 WHERE HANDLE = 8519403)</v>
      </c>
    </row>
    <row r="947" spans="1:20" hidden="1">
      <c r="A947">
        <v>946</v>
      </c>
      <c r="B947">
        <v>8519469</v>
      </c>
      <c r="C947">
        <v>113</v>
      </c>
      <c r="D947">
        <v>103</v>
      </c>
      <c r="E947">
        <v>6</v>
      </c>
      <c r="F947">
        <v>1</v>
      </c>
      <c r="G947">
        <v>1591</v>
      </c>
      <c r="H947">
        <v>2</v>
      </c>
      <c r="I947">
        <v>1589</v>
      </c>
      <c r="K947">
        <v>4</v>
      </c>
      <c r="L947">
        <v>8930006</v>
      </c>
      <c r="M947" s="2">
        <v>43643.643750000003</v>
      </c>
      <c r="N947" s="2">
        <v>43643.643750000003</v>
      </c>
      <c r="O947" s="2">
        <v>43643.644444444399</v>
      </c>
      <c r="P947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1591</v>
      </c>
      <c r="Q947" s="5">
        <f>IF(MOVALMOXA[[#This Row],[TIPOMOVIMENTACAO]]=1,Q946-MOVALMOXA[[#This Row],[QUANTIDADE]],IF(MOVALMOXA[[#This Row],[TIPOMOVIMENTACAO]]=26,Q946-MOVALMOXA[[#This Row],[QUANTIDADE]],IF(MOVALMOXA[[#This Row],[TIPOMOVIMENTACAO]]=33,Q946-MOVALMOXA[[#This Row],[QUANTIDADE]],Q946+MOVALMOXA[[#This Row],[QUANTIDADE]])))</f>
        <v>1589</v>
      </c>
      <c r="R947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947" s="5" t="str">
        <f>IF(MOVALMOXA[[#This Row],[SALDO_ATUAL_J]]=MOVALMOXA[[#This Row],[SALDOATUAL]],"OK","DIF")</f>
        <v>OK</v>
      </c>
      <c r="T947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1591, SALDOATUAL = 1589 WHERE HANDLE = 8519469)</v>
      </c>
    </row>
    <row r="948" spans="1:20" hidden="1">
      <c r="A948">
        <v>947</v>
      </c>
      <c r="B948">
        <v>8519484</v>
      </c>
      <c r="C948">
        <v>113</v>
      </c>
      <c r="D948">
        <v>103</v>
      </c>
      <c r="E948">
        <v>6</v>
      </c>
      <c r="F948">
        <v>1</v>
      </c>
      <c r="G948">
        <v>1589</v>
      </c>
      <c r="H948">
        <v>1</v>
      </c>
      <c r="I948">
        <v>1588</v>
      </c>
      <c r="K948">
        <v>4</v>
      </c>
      <c r="L948">
        <v>8930077</v>
      </c>
      <c r="M948" s="2">
        <v>43643.645138888904</v>
      </c>
      <c r="N948" s="2">
        <v>43643.645138888904</v>
      </c>
      <c r="O948" s="2">
        <v>43643.645138888904</v>
      </c>
      <c r="P948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1589</v>
      </c>
      <c r="Q948" s="5">
        <f>IF(MOVALMOXA[[#This Row],[TIPOMOVIMENTACAO]]=1,Q947-MOVALMOXA[[#This Row],[QUANTIDADE]],IF(MOVALMOXA[[#This Row],[TIPOMOVIMENTACAO]]=26,Q947-MOVALMOXA[[#This Row],[QUANTIDADE]],IF(MOVALMOXA[[#This Row],[TIPOMOVIMENTACAO]]=33,Q947-MOVALMOXA[[#This Row],[QUANTIDADE]],Q947+MOVALMOXA[[#This Row],[QUANTIDADE]])))</f>
        <v>1588</v>
      </c>
      <c r="R948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948" s="5" t="str">
        <f>IF(MOVALMOXA[[#This Row],[SALDO_ATUAL_J]]=MOVALMOXA[[#This Row],[SALDOATUAL]],"OK","DIF")</f>
        <v>OK</v>
      </c>
      <c r="T948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1589, SALDOATUAL = 1588 WHERE HANDLE = 8519484)</v>
      </c>
    </row>
    <row r="949" spans="1:20" hidden="1">
      <c r="A949">
        <v>948</v>
      </c>
      <c r="B949">
        <v>8519491</v>
      </c>
      <c r="C949">
        <v>113</v>
      </c>
      <c r="D949">
        <v>103</v>
      </c>
      <c r="E949">
        <v>6</v>
      </c>
      <c r="F949">
        <v>1</v>
      </c>
      <c r="G949">
        <v>1588</v>
      </c>
      <c r="H949">
        <v>4</v>
      </c>
      <c r="I949">
        <v>1584</v>
      </c>
      <c r="K949">
        <v>4</v>
      </c>
      <c r="L949">
        <v>8930087</v>
      </c>
      <c r="M949" s="2">
        <v>43643.645138888904</v>
      </c>
      <c r="N949" s="2">
        <v>43643.645138888904</v>
      </c>
      <c r="O949" s="2">
        <v>43643.645138888904</v>
      </c>
      <c r="P949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1588</v>
      </c>
      <c r="Q949" s="5">
        <f>IF(MOVALMOXA[[#This Row],[TIPOMOVIMENTACAO]]=1,Q948-MOVALMOXA[[#This Row],[QUANTIDADE]],IF(MOVALMOXA[[#This Row],[TIPOMOVIMENTACAO]]=26,Q948-MOVALMOXA[[#This Row],[QUANTIDADE]],IF(MOVALMOXA[[#This Row],[TIPOMOVIMENTACAO]]=33,Q948-MOVALMOXA[[#This Row],[QUANTIDADE]],Q948+MOVALMOXA[[#This Row],[QUANTIDADE]])))</f>
        <v>1584</v>
      </c>
      <c r="R949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949" s="5" t="str">
        <f>IF(MOVALMOXA[[#This Row],[SALDO_ATUAL_J]]=MOVALMOXA[[#This Row],[SALDOATUAL]],"OK","DIF")</f>
        <v>OK</v>
      </c>
      <c r="T949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1588, SALDOATUAL = 1584 WHERE HANDLE = 8519491)</v>
      </c>
    </row>
    <row r="950" spans="1:20" hidden="1">
      <c r="A950">
        <v>949</v>
      </c>
      <c r="B950">
        <v>8519499</v>
      </c>
      <c r="C950">
        <v>113</v>
      </c>
      <c r="D950">
        <v>103</v>
      </c>
      <c r="E950">
        <v>6</v>
      </c>
      <c r="F950">
        <v>1</v>
      </c>
      <c r="G950">
        <v>1584</v>
      </c>
      <c r="H950">
        <v>5</v>
      </c>
      <c r="I950">
        <v>1579</v>
      </c>
      <c r="K950">
        <v>4</v>
      </c>
      <c r="L950">
        <v>8930100</v>
      </c>
      <c r="M950" s="2">
        <v>43643.645833333299</v>
      </c>
      <c r="N950" s="2">
        <v>43643.645833333299</v>
      </c>
      <c r="O950" s="2">
        <v>43643.645833333299</v>
      </c>
      <c r="P950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1584</v>
      </c>
      <c r="Q950" s="5">
        <f>IF(MOVALMOXA[[#This Row],[TIPOMOVIMENTACAO]]=1,Q949-MOVALMOXA[[#This Row],[QUANTIDADE]],IF(MOVALMOXA[[#This Row],[TIPOMOVIMENTACAO]]=26,Q949-MOVALMOXA[[#This Row],[QUANTIDADE]],IF(MOVALMOXA[[#This Row],[TIPOMOVIMENTACAO]]=33,Q949-MOVALMOXA[[#This Row],[QUANTIDADE]],Q949+MOVALMOXA[[#This Row],[QUANTIDADE]])))</f>
        <v>1579</v>
      </c>
      <c r="R950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950" s="5" t="str">
        <f>IF(MOVALMOXA[[#This Row],[SALDO_ATUAL_J]]=MOVALMOXA[[#This Row],[SALDOATUAL]],"OK","DIF")</f>
        <v>OK</v>
      </c>
      <c r="T950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1584, SALDOATUAL = 1579 WHERE HANDLE = 8519499)</v>
      </c>
    </row>
    <row r="951" spans="1:20" hidden="1">
      <c r="A951">
        <v>950</v>
      </c>
      <c r="B951">
        <v>8519514</v>
      </c>
      <c r="C951">
        <v>113</v>
      </c>
      <c r="D951">
        <v>103</v>
      </c>
      <c r="E951">
        <v>6</v>
      </c>
      <c r="F951">
        <v>1</v>
      </c>
      <c r="G951">
        <v>1579</v>
      </c>
      <c r="H951">
        <v>12</v>
      </c>
      <c r="I951">
        <v>1567</v>
      </c>
      <c r="K951">
        <v>4</v>
      </c>
      <c r="L951">
        <v>8930114</v>
      </c>
      <c r="M951" s="2">
        <v>43643.646527777797</v>
      </c>
      <c r="N951" s="2">
        <v>43643.646527777797</v>
      </c>
      <c r="O951" s="2">
        <v>43643.6472222222</v>
      </c>
      <c r="P951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1579</v>
      </c>
      <c r="Q951" s="5">
        <f>IF(MOVALMOXA[[#This Row],[TIPOMOVIMENTACAO]]=1,Q950-MOVALMOXA[[#This Row],[QUANTIDADE]],IF(MOVALMOXA[[#This Row],[TIPOMOVIMENTACAO]]=26,Q950-MOVALMOXA[[#This Row],[QUANTIDADE]],IF(MOVALMOXA[[#This Row],[TIPOMOVIMENTACAO]]=33,Q950-MOVALMOXA[[#This Row],[QUANTIDADE]],Q950+MOVALMOXA[[#This Row],[QUANTIDADE]])))</f>
        <v>1567</v>
      </c>
      <c r="R951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951" s="5" t="str">
        <f>IF(MOVALMOXA[[#This Row],[SALDO_ATUAL_J]]=MOVALMOXA[[#This Row],[SALDOATUAL]],"OK","DIF")</f>
        <v>OK</v>
      </c>
      <c r="T951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1579, SALDOATUAL = 1567 WHERE HANDLE = 8519514)</v>
      </c>
    </row>
    <row r="952" spans="1:20" hidden="1">
      <c r="A952">
        <v>951</v>
      </c>
      <c r="B952">
        <v>8519535</v>
      </c>
      <c r="C952">
        <v>113</v>
      </c>
      <c r="D952">
        <v>103</v>
      </c>
      <c r="E952">
        <v>6</v>
      </c>
      <c r="F952">
        <v>1</v>
      </c>
      <c r="G952">
        <v>1567</v>
      </c>
      <c r="H952">
        <v>3</v>
      </c>
      <c r="I952">
        <v>1564</v>
      </c>
      <c r="K952">
        <v>4</v>
      </c>
      <c r="L952">
        <v>8930149</v>
      </c>
      <c r="M952" s="2">
        <v>43643.647916666698</v>
      </c>
      <c r="N952" s="2">
        <v>43643.647916666698</v>
      </c>
      <c r="O952" s="2">
        <v>43643.647916666698</v>
      </c>
      <c r="P952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1567</v>
      </c>
      <c r="Q952" s="5">
        <f>IF(MOVALMOXA[[#This Row],[TIPOMOVIMENTACAO]]=1,Q951-MOVALMOXA[[#This Row],[QUANTIDADE]],IF(MOVALMOXA[[#This Row],[TIPOMOVIMENTACAO]]=26,Q951-MOVALMOXA[[#This Row],[QUANTIDADE]],IF(MOVALMOXA[[#This Row],[TIPOMOVIMENTACAO]]=33,Q951-MOVALMOXA[[#This Row],[QUANTIDADE]],Q951+MOVALMOXA[[#This Row],[QUANTIDADE]])))</f>
        <v>1564</v>
      </c>
      <c r="R952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952" s="5" t="str">
        <f>IF(MOVALMOXA[[#This Row],[SALDO_ATUAL_J]]=MOVALMOXA[[#This Row],[SALDOATUAL]],"OK","DIF")</f>
        <v>OK</v>
      </c>
      <c r="T952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1567, SALDOATUAL = 1564 WHERE HANDLE = 8519535)</v>
      </c>
    </row>
    <row r="953" spans="1:20" hidden="1">
      <c r="A953">
        <v>952</v>
      </c>
      <c r="B953">
        <v>8519541</v>
      </c>
      <c r="C953">
        <v>113</v>
      </c>
      <c r="D953">
        <v>103</v>
      </c>
      <c r="E953">
        <v>6</v>
      </c>
      <c r="F953">
        <v>1</v>
      </c>
      <c r="G953">
        <v>1564</v>
      </c>
      <c r="H953">
        <v>3</v>
      </c>
      <c r="I953">
        <v>1561</v>
      </c>
      <c r="K953">
        <v>4</v>
      </c>
      <c r="L953">
        <v>8930160</v>
      </c>
      <c r="M953" s="2">
        <v>43643.647916666698</v>
      </c>
      <c r="N953" s="2">
        <v>43643.647916666698</v>
      </c>
      <c r="O953" s="2">
        <v>43643.647916666698</v>
      </c>
      <c r="P953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1564</v>
      </c>
      <c r="Q953" s="5">
        <f>IF(MOVALMOXA[[#This Row],[TIPOMOVIMENTACAO]]=1,Q952-MOVALMOXA[[#This Row],[QUANTIDADE]],IF(MOVALMOXA[[#This Row],[TIPOMOVIMENTACAO]]=26,Q952-MOVALMOXA[[#This Row],[QUANTIDADE]],IF(MOVALMOXA[[#This Row],[TIPOMOVIMENTACAO]]=33,Q952-MOVALMOXA[[#This Row],[QUANTIDADE]],Q952+MOVALMOXA[[#This Row],[QUANTIDADE]])))</f>
        <v>1561</v>
      </c>
      <c r="R953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953" s="5" t="str">
        <f>IF(MOVALMOXA[[#This Row],[SALDO_ATUAL_J]]=MOVALMOXA[[#This Row],[SALDOATUAL]],"OK","DIF")</f>
        <v>OK</v>
      </c>
      <c r="T953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1564, SALDOATUAL = 1561 WHERE HANDLE = 8519541)</v>
      </c>
    </row>
    <row r="954" spans="1:20" hidden="1">
      <c r="A954">
        <v>953</v>
      </c>
      <c r="B954">
        <v>8519552</v>
      </c>
      <c r="C954">
        <v>113</v>
      </c>
      <c r="D954">
        <v>103</v>
      </c>
      <c r="E954">
        <v>6</v>
      </c>
      <c r="F954">
        <v>1</v>
      </c>
      <c r="G954">
        <v>1561</v>
      </c>
      <c r="H954">
        <v>4</v>
      </c>
      <c r="I954">
        <v>1557</v>
      </c>
      <c r="K954">
        <v>4</v>
      </c>
      <c r="L954">
        <v>8930178</v>
      </c>
      <c r="M954" s="2">
        <v>43643.649305555598</v>
      </c>
      <c r="N954" s="2">
        <v>43643.649305555598</v>
      </c>
      <c r="O954" s="2">
        <v>43643.65</v>
      </c>
      <c r="P954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1561</v>
      </c>
      <c r="Q954" s="5">
        <f>IF(MOVALMOXA[[#This Row],[TIPOMOVIMENTACAO]]=1,Q953-MOVALMOXA[[#This Row],[QUANTIDADE]],IF(MOVALMOXA[[#This Row],[TIPOMOVIMENTACAO]]=26,Q953-MOVALMOXA[[#This Row],[QUANTIDADE]],IF(MOVALMOXA[[#This Row],[TIPOMOVIMENTACAO]]=33,Q953-MOVALMOXA[[#This Row],[QUANTIDADE]],Q953+MOVALMOXA[[#This Row],[QUANTIDADE]])))</f>
        <v>1557</v>
      </c>
      <c r="R954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954" s="5" t="str">
        <f>IF(MOVALMOXA[[#This Row],[SALDO_ATUAL_J]]=MOVALMOXA[[#This Row],[SALDOATUAL]],"OK","DIF")</f>
        <v>OK</v>
      </c>
      <c r="T954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1561, SALDOATUAL = 1557 WHERE HANDLE = 8519552)</v>
      </c>
    </row>
    <row r="955" spans="1:20" hidden="1">
      <c r="A955">
        <v>954</v>
      </c>
      <c r="B955">
        <v>8519579</v>
      </c>
      <c r="C955">
        <v>113</v>
      </c>
      <c r="D955">
        <v>103</v>
      </c>
      <c r="E955">
        <v>6</v>
      </c>
      <c r="F955">
        <v>1</v>
      </c>
      <c r="G955">
        <v>1557</v>
      </c>
      <c r="H955">
        <v>4</v>
      </c>
      <c r="I955">
        <v>1553</v>
      </c>
      <c r="K955">
        <v>4</v>
      </c>
      <c r="L955">
        <v>8930227</v>
      </c>
      <c r="M955" s="2">
        <v>43643.652083333298</v>
      </c>
      <c r="N955" s="2">
        <v>43643.652083333298</v>
      </c>
      <c r="O955" s="2">
        <v>43643.652777777803</v>
      </c>
      <c r="P955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1557</v>
      </c>
      <c r="Q955" s="5">
        <f>IF(MOVALMOXA[[#This Row],[TIPOMOVIMENTACAO]]=1,Q954-MOVALMOXA[[#This Row],[QUANTIDADE]],IF(MOVALMOXA[[#This Row],[TIPOMOVIMENTACAO]]=26,Q954-MOVALMOXA[[#This Row],[QUANTIDADE]],IF(MOVALMOXA[[#This Row],[TIPOMOVIMENTACAO]]=33,Q954-MOVALMOXA[[#This Row],[QUANTIDADE]],Q954+MOVALMOXA[[#This Row],[QUANTIDADE]])))</f>
        <v>1553</v>
      </c>
      <c r="R955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955" s="5" t="str">
        <f>IF(MOVALMOXA[[#This Row],[SALDO_ATUAL_J]]=MOVALMOXA[[#This Row],[SALDOATUAL]],"OK","DIF")</f>
        <v>OK</v>
      </c>
      <c r="T955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1557, SALDOATUAL = 1553 WHERE HANDLE = 8519579)</v>
      </c>
    </row>
    <row r="956" spans="1:20" hidden="1">
      <c r="A956">
        <v>955</v>
      </c>
      <c r="B956">
        <v>8519592</v>
      </c>
      <c r="C956">
        <v>113</v>
      </c>
      <c r="D956">
        <v>103</v>
      </c>
      <c r="E956">
        <v>6</v>
      </c>
      <c r="F956">
        <v>1</v>
      </c>
      <c r="G956">
        <v>1553</v>
      </c>
      <c r="H956">
        <v>1</v>
      </c>
      <c r="I956">
        <v>1552</v>
      </c>
      <c r="K956">
        <v>4</v>
      </c>
      <c r="L956">
        <v>8930243</v>
      </c>
      <c r="M956" s="2">
        <v>43643.653472222199</v>
      </c>
      <c r="N956" s="2">
        <v>43643.653472222199</v>
      </c>
      <c r="O956" s="2">
        <v>43643.653472222199</v>
      </c>
      <c r="P956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1553</v>
      </c>
      <c r="Q956" s="5">
        <f>IF(MOVALMOXA[[#This Row],[TIPOMOVIMENTACAO]]=1,Q955-MOVALMOXA[[#This Row],[QUANTIDADE]],IF(MOVALMOXA[[#This Row],[TIPOMOVIMENTACAO]]=26,Q955-MOVALMOXA[[#This Row],[QUANTIDADE]],IF(MOVALMOXA[[#This Row],[TIPOMOVIMENTACAO]]=33,Q955-MOVALMOXA[[#This Row],[QUANTIDADE]],Q955+MOVALMOXA[[#This Row],[QUANTIDADE]])))</f>
        <v>1552</v>
      </c>
      <c r="R956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956" s="5" t="str">
        <f>IF(MOVALMOXA[[#This Row],[SALDO_ATUAL_J]]=MOVALMOXA[[#This Row],[SALDOATUAL]],"OK","DIF")</f>
        <v>OK</v>
      </c>
      <c r="T956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1553, SALDOATUAL = 1552 WHERE HANDLE = 8519592)</v>
      </c>
    </row>
    <row r="957" spans="1:20" hidden="1">
      <c r="A957">
        <v>956</v>
      </c>
      <c r="B957">
        <v>8519594</v>
      </c>
      <c r="C957">
        <v>113</v>
      </c>
      <c r="D957">
        <v>103</v>
      </c>
      <c r="E957">
        <v>6</v>
      </c>
      <c r="F957">
        <v>1</v>
      </c>
      <c r="G957">
        <v>1552</v>
      </c>
      <c r="H957">
        <v>4</v>
      </c>
      <c r="I957">
        <v>1548</v>
      </c>
      <c r="K957">
        <v>4</v>
      </c>
      <c r="L957">
        <v>8930246</v>
      </c>
      <c r="M957" s="2">
        <v>43643.654166666704</v>
      </c>
      <c r="N957" s="2">
        <v>43643.654166666704</v>
      </c>
      <c r="O957" s="2">
        <v>43643.654166666704</v>
      </c>
      <c r="P957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1552</v>
      </c>
      <c r="Q957" s="5">
        <f>IF(MOVALMOXA[[#This Row],[TIPOMOVIMENTACAO]]=1,Q956-MOVALMOXA[[#This Row],[QUANTIDADE]],IF(MOVALMOXA[[#This Row],[TIPOMOVIMENTACAO]]=26,Q956-MOVALMOXA[[#This Row],[QUANTIDADE]],IF(MOVALMOXA[[#This Row],[TIPOMOVIMENTACAO]]=33,Q956-MOVALMOXA[[#This Row],[QUANTIDADE]],Q956+MOVALMOXA[[#This Row],[QUANTIDADE]])))</f>
        <v>1548</v>
      </c>
      <c r="R957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957" s="5" t="str">
        <f>IF(MOVALMOXA[[#This Row],[SALDO_ATUAL_J]]=MOVALMOXA[[#This Row],[SALDOATUAL]],"OK","DIF")</f>
        <v>OK</v>
      </c>
      <c r="T957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1552, SALDOATUAL = 1548 WHERE HANDLE = 8519594)</v>
      </c>
    </row>
    <row r="958" spans="1:20" hidden="1">
      <c r="A958">
        <v>957</v>
      </c>
      <c r="B958">
        <v>8519603</v>
      </c>
      <c r="C958">
        <v>113</v>
      </c>
      <c r="D958">
        <v>103</v>
      </c>
      <c r="E958">
        <v>6</v>
      </c>
      <c r="F958">
        <v>1</v>
      </c>
      <c r="G958">
        <v>1548</v>
      </c>
      <c r="H958">
        <v>4</v>
      </c>
      <c r="I958">
        <v>1544</v>
      </c>
      <c r="K958">
        <v>4</v>
      </c>
      <c r="L958">
        <v>8930257</v>
      </c>
      <c r="M958" s="2">
        <v>43643.655555555597</v>
      </c>
      <c r="N958" s="2">
        <v>43643.655555555597</v>
      </c>
      <c r="O958" s="2">
        <v>43643.655555555597</v>
      </c>
      <c r="P958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1548</v>
      </c>
      <c r="Q958" s="5">
        <f>IF(MOVALMOXA[[#This Row],[TIPOMOVIMENTACAO]]=1,Q957-MOVALMOXA[[#This Row],[QUANTIDADE]],IF(MOVALMOXA[[#This Row],[TIPOMOVIMENTACAO]]=26,Q957-MOVALMOXA[[#This Row],[QUANTIDADE]],IF(MOVALMOXA[[#This Row],[TIPOMOVIMENTACAO]]=33,Q957-MOVALMOXA[[#This Row],[QUANTIDADE]],Q957+MOVALMOXA[[#This Row],[QUANTIDADE]])))</f>
        <v>1544</v>
      </c>
      <c r="R958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958" s="5" t="str">
        <f>IF(MOVALMOXA[[#This Row],[SALDO_ATUAL_J]]=MOVALMOXA[[#This Row],[SALDOATUAL]],"OK","DIF")</f>
        <v>OK</v>
      </c>
      <c r="T958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1548, SALDOATUAL = 1544 WHERE HANDLE = 8519603)</v>
      </c>
    </row>
    <row r="959" spans="1:20" hidden="1">
      <c r="A959">
        <v>958</v>
      </c>
      <c r="B959">
        <v>8519615</v>
      </c>
      <c r="C959">
        <v>113</v>
      </c>
      <c r="D959">
        <v>103</v>
      </c>
      <c r="E959">
        <v>6</v>
      </c>
      <c r="F959">
        <v>1</v>
      </c>
      <c r="G959">
        <v>1544</v>
      </c>
      <c r="H959">
        <v>12</v>
      </c>
      <c r="I959">
        <v>1532</v>
      </c>
      <c r="K959">
        <v>4</v>
      </c>
      <c r="L959">
        <v>8930211</v>
      </c>
      <c r="M959" s="2">
        <v>43643.65625</v>
      </c>
      <c r="N959" s="2">
        <v>43643.65625</v>
      </c>
      <c r="O959" s="2">
        <v>43643.656944444403</v>
      </c>
      <c r="P959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1544</v>
      </c>
      <c r="Q959" s="5">
        <f>IF(MOVALMOXA[[#This Row],[TIPOMOVIMENTACAO]]=1,Q958-MOVALMOXA[[#This Row],[QUANTIDADE]],IF(MOVALMOXA[[#This Row],[TIPOMOVIMENTACAO]]=26,Q958-MOVALMOXA[[#This Row],[QUANTIDADE]],IF(MOVALMOXA[[#This Row],[TIPOMOVIMENTACAO]]=33,Q958-MOVALMOXA[[#This Row],[QUANTIDADE]],Q958+MOVALMOXA[[#This Row],[QUANTIDADE]])))</f>
        <v>1532</v>
      </c>
      <c r="R959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959" s="5" t="str">
        <f>IF(MOVALMOXA[[#This Row],[SALDO_ATUAL_J]]=MOVALMOXA[[#This Row],[SALDOATUAL]],"OK","DIF")</f>
        <v>OK</v>
      </c>
      <c r="T959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1544, SALDOATUAL = 1532 WHERE HANDLE = 8519615)</v>
      </c>
    </row>
    <row r="960" spans="1:20" hidden="1">
      <c r="A960">
        <v>959</v>
      </c>
      <c r="B960">
        <v>8519623</v>
      </c>
      <c r="C960">
        <v>113</v>
      </c>
      <c r="D960">
        <v>103</v>
      </c>
      <c r="E960">
        <v>6</v>
      </c>
      <c r="F960">
        <v>1</v>
      </c>
      <c r="G960">
        <v>1532</v>
      </c>
      <c r="H960">
        <v>4</v>
      </c>
      <c r="I960">
        <v>1528</v>
      </c>
      <c r="K960">
        <v>4</v>
      </c>
      <c r="L960">
        <v>8930270</v>
      </c>
      <c r="M960" s="2">
        <v>43643.657638888901</v>
      </c>
      <c r="N960" s="2">
        <v>43643.657638888901</v>
      </c>
      <c r="O960" s="2">
        <v>43643.658333333296</v>
      </c>
      <c r="P960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1532</v>
      </c>
      <c r="Q960" s="5">
        <f>IF(MOVALMOXA[[#This Row],[TIPOMOVIMENTACAO]]=1,Q959-MOVALMOXA[[#This Row],[QUANTIDADE]],IF(MOVALMOXA[[#This Row],[TIPOMOVIMENTACAO]]=26,Q959-MOVALMOXA[[#This Row],[QUANTIDADE]],IF(MOVALMOXA[[#This Row],[TIPOMOVIMENTACAO]]=33,Q959-MOVALMOXA[[#This Row],[QUANTIDADE]],Q959+MOVALMOXA[[#This Row],[QUANTIDADE]])))</f>
        <v>1528</v>
      </c>
      <c r="R960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960" s="5" t="str">
        <f>IF(MOVALMOXA[[#This Row],[SALDO_ATUAL_J]]=MOVALMOXA[[#This Row],[SALDOATUAL]],"OK","DIF")</f>
        <v>OK</v>
      </c>
      <c r="T960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1532, SALDOATUAL = 1528 WHERE HANDLE = 8519623)</v>
      </c>
    </row>
    <row r="961" spans="1:20" hidden="1">
      <c r="A961">
        <v>960</v>
      </c>
      <c r="B961">
        <v>8519628</v>
      </c>
      <c r="C961">
        <v>113</v>
      </c>
      <c r="D961">
        <v>103</v>
      </c>
      <c r="E961">
        <v>6</v>
      </c>
      <c r="F961">
        <v>1</v>
      </c>
      <c r="G961">
        <v>1528</v>
      </c>
      <c r="H961">
        <v>4</v>
      </c>
      <c r="I961">
        <v>1524</v>
      </c>
      <c r="K961">
        <v>4</v>
      </c>
      <c r="L961">
        <v>8930279</v>
      </c>
      <c r="M961" s="2">
        <v>43643.658333333296</v>
      </c>
      <c r="N961" s="2">
        <v>43643.658333333296</v>
      </c>
      <c r="O961" s="2">
        <v>43643.659027777801</v>
      </c>
      <c r="P961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1528</v>
      </c>
      <c r="Q961" s="5">
        <f>IF(MOVALMOXA[[#This Row],[TIPOMOVIMENTACAO]]=1,Q960-MOVALMOXA[[#This Row],[QUANTIDADE]],IF(MOVALMOXA[[#This Row],[TIPOMOVIMENTACAO]]=26,Q960-MOVALMOXA[[#This Row],[QUANTIDADE]],IF(MOVALMOXA[[#This Row],[TIPOMOVIMENTACAO]]=33,Q960-MOVALMOXA[[#This Row],[QUANTIDADE]],Q960+MOVALMOXA[[#This Row],[QUANTIDADE]])))</f>
        <v>1524</v>
      </c>
      <c r="R961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961" s="5" t="str">
        <f>IF(MOVALMOXA[[#This Row],[SALDO_ATUAL_J]]=MOVALMOXA[[#This Row],[SALDOATUAL]],"OK","DIF")</f>
        <v>OK</v>
      </c>
      <c r="T961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1528, SALDOATUAL = 1524 WHERE HANDLE = 8519628)</v>
      </c>
    </row>
    <row r="962" spans="1:20" hidden="1">
      <c r="A962">
        <v>961</v>
      </c>
      <c r="B962">
        <v>8519639</v>
      </c>
      <c r="C962">
        <v>113</v>
      </c>
      <c r="D962">
        <v>103</v>
      </c>
      <c r="E962">
        <v>6</v>
      </c>
      <c r="F962">
        <v>1</v>
      </c>
      <c r="G962">
        <v>1524</v>
      </c>
      <c r="H962">
        <v>1</v>
      </c>
      <c r="I962">
        <v>1523</v>
      </c>
      <c r="K962">
        <v>4</v>
      </c>
      <c r="L962">
        <v>8930299</v>
      </c>
      <c r="M962" s="2">
        <v>43643.659027777801</v>
      </c>
      <c r="N962" s="2">
        <v>43643.659027777801</v>
      </c>
      <c r="O962" s="2">
        <v>43643.659722222197</v>
      </c>
      <c r="P962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1524</v>
      </c>
      <c r="Q962" s="5">
        <f>IF(MOVALMOXA[[#This Row],[TIPOMOVIMENTACAO]]=1,Q961-MOVALMOXA[[#This Row],[QUANTIDADE]],IF(MOVALMOXA[[#This Row],[TIPOMOVIMENTACAO]]=26,Q961-MOVALMOXA[[#This Row],[QUANTIDADE]],IF(MOVALMOXA[[#This Row],[TIPOMOVIMENTACAO]]=33,Q961-MOVALMOXA[[#This Row],[QUANTIDADE]],Q961+MOVALMOXA[[#This Row],[QUANTIDADE]])))</f>
        <v>1523</v>
      </c>
      <c r="R962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962" s="5" t="str">
        <f>IF(MOVALMOXA[[#This Row],[SALDO_ATUAL_J]]=MOVALMOXA[[#This Row],[SALDOATUAL]],"OK","DIF")</f>
        <v>OK</v>
      </c>
      <c r="T962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1524, SALDOATUAL = 1523 WHERE HANDLE = 8519639)</v>
      </c>
    </row>
    <row r="963" spans="1:20" hidden="1">
      <c r="A963">
        <v>962</v>
      </c>
      <c r="B963">
        <v>8519645</v>
      </c>
      <c r="C963">
        <v>113</v>
      </c>
      <c r="D963">
        <v>103</v>
      </c>
      <c r="E963">
        <v>6</v>
      </c>
      <c r="F963">
        <v>1</v>
      </c>
      <c r="G963">
        <v>1523</v>
      </c>
      <c r="H963">
        <v>4</v>
      </c>
      <c r="I963">
        <v>1519</v>
      </c>
      <c r="K963">
        <v>4</v>
      </c>
      <c r="L963">
        <v>8930291</v>
      </c>
      <c r="M963" s="2">
        <v>43643.659722222197</v>
      </c>
      <c r="N963" s="2">
        <v>43643.659722222197</v>
      </c>
      <c r="O963" s="2">
        <v>43643.659722222197</v>
      </c>
      <c r="P963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1523</v>
      </c>
      <c r="Q963" s="5">
        <f>IF(MOVALMOXA[[#This Row],[TIPOMOVIMENTACAO]]=1,Q962-MOVALMOXA[[#This Row],[QUANTIDADE]],IF(MOVALMOXA[[#This Row],[TIPOMOVIMENTACAO]]=26,Q962-MOVALMOXA[[#This Row],[QUANTIDADE]],IF(MOVALMOXA[[#This Row],[TIPOMOVIMENTACAO]]=33,Q962-MOVALMOXA[[#This Row],[QUANTIDADE]],Q962+MOVALMOXA[[#This Row],[QUANTIDADE]])))</f>
        <v>1519</v>
      </c>
      <c r="R963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963" s="5" t="str">
        <f>IF(MOVALMOXA[[#This Row],[SALDO_ATUAL_J]]=MOVALMOXA[[#This Row],[SALDOATUAL]],"OK","DIF")</f>
        <v>OK</v>
      </c>
      <c r="T963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1523, SALDOATUAL = 1519 WHERE HANDLE = 8519645)</v>
      </c>
    </row>
    <row r="964" spans="1:20" hidden="1">
      <c r="A964">
        <v>963</v>
      </c>
      <c r="B964">
        <v>8519646</v>
      </c>
      <c r="C964">
        <v>113</v>
      </c>
      <c r="D964">
        <v>103</v>
      </c>
      <c r="E964">
        <v>6</v>
      </c>
      <c r="F964">
        <v>1</v>
      </c>
      <c r="G964">
        <v>1519</v>
      </c>
      <c r="H964">
        <v>4</v>
      </c>
      <c r="I964">
        <v>1515</v>
      </c>
      <c r="K964">
        <v>4</v>
      </c>
      <c r="L964">
        <v>8930305</v>
      </c>
      <c r="M964" s="2">
        <v>43643.659722222197</v>
      </c>
      <c r="N964" s="2">
        <v>43643.659722222197</v>
      </c>
      <c r="O964" s="2">
        <v>43643.659722222197</v>
      </c>
      <c r="P964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1519</v>
      </c>
      <c r="Q964" s="5">
        <f>IF(MOVALMOXA[[#This Row],[TIPOMOVIMENTACAO]]=1,Q963-MOVALMOXA[[#This Row],[QUANTIDADE]],IF(MOVALMOXA[[#This Row],[TIPOMOVIMENTACAO]]=26,Q963-MOVALMOXA[[#This Row],[QUANTIDADE]],IF(MOVALMOXA[[#This Row],[TIPOMOVIMENTACAO]]=33,Q963-MOVALMOXA[[#This Row],[QUANTIDADE]],Q963+MOVALMOXA[[#This Row],[QUANTIDADE]])))</f>
        <v>1515</v>
      </c>
      <c r="R964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964" s="5" t="str">
        <f>IF(MOVALMOXA[[#This Row],[SALDO_ATUAL_J]]=MOVALMOXA[[#This Row],[SALDOATUAL]],"OK","DIF")</f>
        <v>OK</v>
      </c>
      <c r="T964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1519, SALDOATUAL = 1515 WHERE HANDLE = 8519646)</v>
      </c>
    </row>
    <row r="965" spans="1:20" hidden="1">
      <c r="A965">
        <v>964</v>
      </c>
      <c r="B965">
        <v>8519655</v>
      </c>
      <c r="C965">
        <v>113</v>
      </c>
      <c r="D965">
        <v>103</v>
      </c>
      <c r="E965">
        <v>6</v>
      </c>
      <c r="F965">
        <v>1</v>
      </c>
      <c r="G965">
        <v>1515</v>
      </c>
      <c r="H965">
        <v>4</v>
      </c>
      <c r="I965">
        <v>1511</v>
      </c>
      <c r="K965">
        <v>4</v>
      </c>
      <c r="L965">
        <v>8930321</v>
      </c>
      <c r="M965" s="2">
        <v>43643.660416666702</v>
      </c>
      <c r="N965" s="2">
        <v>43643.660416666702</v>
      </c>
      <c r="O965" s="2">
        <v>43643.661111111098</v>
      </c>
      <c r="P965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1515</v>
      </c>
      <c r="Q965" s="5">
        <f>IF(MOVALMOXA[[#This Row],[TIPOMOVIMENTACAO]]=1,Q964-MOVALMOXA[[#This Row],[QUANTIDADE]],IF(MOVALMOXA[[#This Row],[TIPOMOVIMENTACAO]]=26,Q964-MOVALMOXA[[#This Row],[QUANTIDADE]],IF(MOVALMOXA[[#This Row],[TIPOMOVIMENTACAO]]=33,Q964-MOVALMOXA[[#This Row],[QUANTIDADE]],Q964+MOVALMOXA[[#This Row],[QUANTIDADE]])))</f>
        <v>1511</v>
      </c>
      <c r="R965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965" s="5" t="str">
        <f>IF(MOVALMOXA[[#This Row],[SALDO_ATUAL_J]]=MOVALMOXA[[#This Row],[SALDOATUAL]],"OK","DIF")</f>
        <v>OK</v>
      </c>
      <c r="T965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1515, SALDOATUAL = 1511 WHERE HANDLE = 8519655)</v>
      </c>
    </row>
    <row r="966" spans="1:20" hidden="1">
      <c r="A966">
        <v>965</v>
      </c>
      <c r="B966">
        <v>8519660</v>
      </c>
      <c r="C966">
        <v>113</v>
      </c>
      <c r="D966">
        <v>103</v>
      </c>
      <c r="E966">
        <v>6</v>
      </c>
      <c r="F966">
        <v>1</v>
      </c>
      <c r="G966">
        <v>1511</v>
      </c>
      <c r="H966">
        <v>1</v>
      </c>
      <c r="I966">
        <v>1510</v>
      </c>
      <c r="K966">
        <v>4</v>
      </c>
      <c r="L966">
        <v>8930329</v>
      </c>
      <c r="M966" s="2">
        <v>43643.660416666702</v>
      </c>
      <c r="N966" s="2">
        <v>43643.660416666702</v>
      </c>
      <c r="O966" s="2">
        <v>43643.661111111098</v>
      </c>
      <c r="P966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1511</v>
      </c>
      <c r="Q966" s="5">
        <f>IF(MOVALMOXA[[#This Row],[TIPOMOVIMENTACAO]]=1,Q965-MOVALMOXA[[#This Row],[QUANTIDADE]],IF(MOVALMOXA[[#This Row],[TIPOMOVIMENTACAO]]=26,Q965-MOVALMOXA[[#This Row],[QUANTIDADE]],IF(MOVALMOXA[[#This Row],[TIPOMOVIMENTACAO]]=33,Q965-MOVALMOXA[[#This Row],[QUANTIDADE]],Q965+MOVALMOXA[[#This Row],[QUANTIDADE]])))</f>
        <v>1510</v>
      </c>
      <c r="R966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966" s="5" t="str">
        <f>IF(MOVALMOXA[[#This Row],[SALDO_ATUAL_J]]=MOVALMOXA[[#This Row],[SALDOATUAL]],"OK","DIF")</f>
        <v>OK</v>
      </c>
      <c r="T966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1511, SALDOATUAL = 1510 WHERE HANDLE = 8519660)</v>
      </c>
    </row>
    <row r="967" spans="1:20" hidden="1">
      <c r="A967">
        <v>966</v>
      </c>
      <c r="B967">
        <v>8519669</v>
      </c>
      <c r="C967">
        <v>113</v>
      </c>
      <c r="D967">
        <v>103</v>
      </c>
      <c r="E967">
        <v>6</v>
      </c>
      <c r="F967">
        <v>1</v>
      </c>
      <c r="G967">
        <v>1510</v>
      </c>
      <c r="H967">
        <v>1</v>
      </c>
      <c r="I967">
        <v>1509</v>
      </c>
      <c r="K967">
        <v>4</v>
      </c>
      <c r="L967">
        <v>8930351</v>
      </c>
      <c r="M967" s="2">
        <v>43643.661111111098</v>
      </c>
      <c r="N967" s="2">
        <v>43643.661111111098</v>
      </c>
      <c r="O967" s="2">
        <v>43643.661805555603</v>
      </c>
      <c r="P967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1510</v>
      </c>
      <c r="Q967" s="5">
        <f>IF(MOVALMOXA[[#This Row],[TIPOMOVIMENTACAO]]=1,Q966-MOVALMOXA[[#This Row],[QUANTIDADE]],IF(MOVALMOXA[[#This Row],[TIPOMOVIMENTACAO]]=26,Q966-MOVALMOXA[[#This Row],[QUANTIDADE]],IF(MOVALMOXA[[#This Row],[TIPOMOVIMENTACAO]]=33,Q966-MOVALMOXA[[#This Row],[QUANTIDADE]],Q966+MOVALMOXA[[#This Row],[QUANTIDADE]])))</f>
        <v>1509</v>
      </c>
      <c r="R967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967" s="5" t="str">
        <f>IF(MOVALMOXA[[#This Row],[SALDO_ATUAL_J]]=MOVALMOXA[[#This Row],[SALDOATUAL]],"OK","DIF")</f>
        <v>OK</v>
      </c>
      <c r="T967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1510, SALDOATUAL = 1509 WHERE HANDLE = 8519669)</v>
      </c>
    </row>
    <row r="968" spans="1:20" hidden="1">
      <c r="A968">
        <v>967</v>
      </c>
      <c r="B968">
        <v>8519691</v>
      </c>
      <c r="C968">
        <v>113</v>
      </c>
      <c r="D968">
        <v>103</v>
      </c>
      <c r="E968">
        <v>6</v>
      </c>
      <c r="F968">
        <v>1</v>
      </c>
      <c r="G968">
        <v>1509</v>
      </c>
      <c r="H968">
        <v>1</v>
      </c>
      <c r="I968">
        <v>1508</v>
      </c>
      <c r="K968">
        <v>4</v>
      </c>
      <c r="L968">
        <v>8930378</v>
      </c>
      <c r="M968" s="2">
        <v>43643.662499999999</v>
      </c>
      <c r="N968" s="2">
        <v>43643.662499999999</v>
      </c>
      <c r="O968" s="2">
        <v>43643.662499999999</v>
      </c>
      <c r="P968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1509</v>
      </c>
      <c r="Q968" s="5">
        <f>IF(MOVALMOXA[[#This Row],[TIPOMOVIMENTACAO]]=1,Q967-MOVALMOXA[[#This Row],[QUANTIDADE]],IF(MOVALMOXA[[#This Row],[TIPOMOVIMENTACAO]]=26,Q967-MOVALMOXA[[#This Row],[QUANTIDADE]],IF(MOVALMOXA[[#This Row],[TIPOMOVIMENTACAO]]=33,Q967-MOVALMOXA[[#This Row],[QUANTIDADE]],Q967+MOVALMOXA[[#This Row],[QUANTIDADE]])))</f>
        <v>1508</v>
      </c>
      <c r="R968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968" s="5" t="str">
        <f>IF(MOVALMOXA[[#This Row],[SALDO_ATUAL_J]]=MOVALMOXA[[#This Row],[SALDOATUAL]],"OK","DIF")</f>
        <v>OK</v>
      </c>
      <c r="T968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1509, SALDOATUAL = 1508 WHERE HANDLE = 8519691)</v>
      </c>
    </row>
    <row r="969" spans="1:20" hidden="1">
      <c r="A969">
        <v>968</v>
      </c>
      <c r="B969">
        <v>8519701</v>
      </c>
      <c r="C969">
        <v>113</v>
      </c>
      <c r="D969">
        <v>103</v>
      </c>
      <c r="E969">
        <v>6</v>
      </c>
      <c r="F969">
        <v>1</v>
      </c>
      <c r="G969">
        <v>1508</v>
      </c>
      <c r="H969">
        <v>1</v>
      </c>
      <c r="I969">
        <v>1507</v>
      </c>
      <c r="K969">
        <v>4</v>
      </c>
      <c r="L969">
        <v>8930388</v>
      </c>
      <c r="M969" s="2">
        <v>43643.664583333302</v>
      </c>
      <c r="N969" s="2">
        <v>43643.664583333302</v>
      </c>
      <c r="O969" s="2">
        <v>43643.664583333302</v>
      </c>
      <c r="P969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1508</v>
      </c>
      <c r="Q969" s="5">
        <f>IF(MOVALMOXA[[#This Row],[TIPOMOVIMENTACAO]]=1,Q968-MOVALMOXA[[#This Row],[QUANTIDADE]],IF(MOVALMOXA[[#This Row],[TIPOMOVIMENTACAO]]=26,Q968-MOVALMOXA[[#This Row],[QUANTIDADE]],IF(MOVALMOXA[[#This Row],[TIPOMOVIMENTACAO]]=33,Q968-MOVALMOXA[[#This Row],[QUANTIDADE]],Q968+MOVALMOXA[[#This Row],[QUANTIDADE]])))</f>
        <v>1507</v>
      </c>
      <c r="R969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969" s="5" t="str">
        <f>IF(MOVALMOXA[[#This Row],[SALDO_ATUAL_J]]=MOVALMOXA[[#This Row],[SALDOATUAL]],"OK","DIF")</f>
        <v>OK</v>
      </c>
      <c r="T969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1508, SALDOATUAL = 1507 WHERE HANDLE = 8519701)</v>
      </c>
    </row>
    <row r="970" spans="1:20" hidden="1">
      <c r="A970">
        <v>969</v>
      </c>
      <c r="B970">
        <v>8519704</v>
      </c>
      <c r="C970">
        <v>113</v>
      </c>
      <c r="D970">
        <v>103</v>
      </c>
      <c r="E970">
        <v>6</v>
      </c>
      <c r="F970">
        <v>1</v>
      </c>
      <c r="G970">
        <v>1507</v>
      </c>
      <c r="H970">
        <v>1</v>
      </c>
      <c r="I970">
        <v>1506</v>
      </c>
      <c r="K970">
        <v>4</v>
      </c>
      <c r="L970">
        <v>8930391</v>
      </c>
      <c r="M970" s="2">
        <v>43643.6652777778</v>
      </c>
      <c r="N970" s="2">
        <v>43643.6652777778</v>
      </c>
      <c r="O970" s="2">
        <v>43643.6652777778</v>
      </c>
      <c r="P970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1507</v>
      </c>
      <c r="Q970" s="5">
        <f>IF(MOVALMOXA[[#This Row],[TIPOMOVIMENTACAO]]=1,Q969-MOVALMOXA[[#This Row],[QUANTIDADE]],IF(MOVALMOXA[[#This Row],[TIPOMOVIMENTACAO]]=26,Q969-MOVALMOXA[[#This Row],[QUANTIDADE]],IF(MOVALMOXA[[#This Row],[TIPOMOVIMENTACAO]]=33,Q969-MOVALMOXA[[#This Row],[QUANTIDADE]],Q969+MOVALMOXA[[#This Row],[QUANTIDADE]])))</f>
        <v>1506</v>
      </c>
      <c r="R970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970" s="5" t="str">
        <f>IF(MOVALMOXA[[#This Row],[SALDO_ATUAL_J]]=MOVALMOXA[[#This Row],[SALDOATUAL]],"OK","DIF")</f>
        <v>OK</v>
      </c>
      <c r="T970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1507, SALDOATUAL = 1506 WHERE HANDLE = 8519704)</v>
      </c>
    </row>
    <row r="971" spans="1:20" hidden="1">
      <c r="A971">
        <v>970</v>
      </c>
      <c r="B971">
        <v>8519776</v>
      </c>
      <c r="C971">
        <v>113</v>
      </c>
      <c r="D971">
        <v>103</v>
      </c>
      <c r="E971">
        <v>6</v>
      </c>
      <c r="F971">
        <v>1</v>
      </c>
      <c r="G971">
        <v>1506</v>
      </c>
      <c r="H971">
        <v>3</v>
      </c>
      <c r="I971">
        <v>1503</v>
      </c>
      <c r="K971">
        <v>4</v>
      </c>
      <c r="L971">
        <v>8930467</v>
      </c>
      <c r="M971" s="2">
        <v>43643.701388888898</v>
      </c>
      <c r="N971" s="2">
        <v>43643.701388888898</v>
      </c>
      <c r="O971" s="2">
        <v>43643.702083333301</v>
      </c>
      <c r="P971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1506</v>
      </c>
      <c r="Q971" s="5">
        <f>IF(MOVALMOXA[[#This Row],[TIPOMOVIMENTACAO]]=1,Q970-MOVALMOXA[[#This Row],[QUANTIDADE]],IF(MOVALMOXA[[#This Row],[TIPOMOVIMENTACAO]]=26,Q970-MOVALMOXA[[#This Row],[QUANTIDADE]],IF(MOVALMOXA[[#This Row],[TIPOMOVIMENTACAO]]=33,Q970-MOVALMOXA[[#This Row],[QUANTIDADE]],Q970+MOVALMOXA[[#This Row],[QUANTIDADE]])))</f>
        <v>1503</v>
      </c>
      <c r="R971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971" s="5" t="str">
        <f>IF(MOVALMOXA[[#This Row],[SALDO_ATUAL_J]]=MOVALMOXA[[#This Row],[SALDOATUAL]],"OK","DIF")</f>
        <v>OK</v>
      </c>
      <c r="T971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1506, SALDOATUAL = 1503 WHERE HANDLE = 8519776)</v>
      </c>
    </row>
    <row r="972" spans="1:20" hidden="1">
      <c r="A972">
        <v>971</v>
      </c>
      <c r="B972">
        <v>8519783</v>
      </c>
      <c r="C972">
        <v>113</v>
      </c>
      <c r="D972">
        <v>103</v>
      </c>
      <c r="E972">
        <v>6</v>
      </c>
      <c r="F972">
        <v>1</v>
      </c>
      <c r="G972">
        <v>1503</v>
      </c>
      <c r="H972">
        <v>1</v>
      </c>
      <c r="I972">
        <v>1502</v>
      </c>
      <c r="K972">
        <v>4</v>
      </c>
      <c r="L972">
        <v>8930476</v>
      </c>
      <c r="M972" s="2">
        <v>43643.704861111102</v>
      </c>
      <c r="N972" s="2">
        <v>43643.704861111102</v>
      </c>
      <c r="O972" s="2">
        <v>43643.704861111102</v>
      </c>
      <c r="P972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1503</v>
      </c>
      <c r="Q972" s="5">
        <f>IF(MOVALMOXA[[#This Row],[TIPOMOVIMENTACAO]]=1,Q971-MOVALMOXA[[#This Row],[QUANTIDADE]],IF(MOVALMOXA[[#This Row],[TIPOMOVIMENTACAO]]=26,Q971-MOVALMOXA[[#This Row],[QUANTIDADE]],IF(MOVALMOXA[[#This Row],[TIPOMOVIMENTACAO]]=33,Q971-MOVALMOXA[[#This Row],[QUANTIDADE]],Q971+MOVALMOXA[[#This Row],[QUANTIDADE]])))</f>
        <v>1502</v>
      </c>
      <c r="R972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972" s="5" t="str">
        <f>IF(MOVALMOXA[[#This Row],[SALDO_ATUAL_J]]=MOVALMOXA[[#This Row],[SALDOATUAL]],"OK","DIF")</f>
        <v>OK</v>
      </c>
      <c r="T972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1503, SALDOATUAL = 1502 WHERE HANDLE = 8519783)</v>
      </c>
    </row>
    <row r="973" spans="1:20" hidden="1">
      <c r="A973">
        <v>972</v>
      </c>
      <c r="B973">
        <v>8519800</v>
      </c>
      <c r="C973">
        <v>113</v>
      </c>
      <c r="D973">
        <v>103</v>
      </c>
      <c r="E973">
        <v>6</v>
      </c>
      <c r="F973">
        <v>19</v>
      </c>
      <c r="G973">
        <v>1502</v>
      </c>
      <c r="H973">
        <v>1</v>
      </c>
      <c r="I973">
        <v>1503</v>
      </c>
      <c r="K973">
        <v>4</v>
      </c>
      <c r="L973">
        <v>8930243</v>
      </c>
      <c r="M973" s="2">
        <v>43643.719444444403</v>
      </c>
      <c r="N973" s="1">
        <v>43643</v>
      </c>
      <c r="O973" s="2">
        <v>43643.719432870399</v>
      </c>
      <c r="P973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1502</v>
      </c>
      <c r="Q973" s="5">
        <f>IF(MOVALMOXA[[#This Row],[TIPOMOVIMENTACAO]]=1,Q972-MOVALMOXA[[#This Row],[QUANTIDADE]],IF(MOVALMOXA[[#This Row],[TIPOMOVIMENTACAO]]=26,Q972-MOVALMOXA[[#This Row],[QUANTIDADE]],IF(MOVALMOXA[[#This Row],[TIPOMOVIMENTACAO]]=33,Q972-MOVALMOXA[[#This Row],[QUANTIDADE]],Q972+MOVALMOXA[[#This Row],[QUANTIDADE]])))</f>
        <v>1503</v>
      </c>
      <c r="R973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973" s="5" t="str">
        <f>IF(MOVALMOXA[[#This Row],[SALDO_ATUAL_J]]=MOVALMOXA[[#This Row],[SALDOATUAL]],"OK","DIF")</f>
        <v>OK</v>
      </c>
      <c r="T973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1502, SALDOATUAL = 1503 WHERE HANDLE = 8519800)</v>
      </c>
    </row>
    <row r="974" spans="1:20" hidden="1">
      <c r="A974">
        <v>973</v>
      </c>
      <c r="B974">
        <v>8519885</v>
      </c>
      <c r="C974">
        <v>113</v>
      </c>
      <c r="D974">
        <v>103</v>
      </c>
      <c r="E974">
        <v>6</v>
      </c>
      <c r="F974">
        <v>1</v>
      </c>
      <c r="G974">
        <v>1503</v>
      </c>
      <c r="H974">
        <v>1</v>
      </c>
      <c r="I974">
        <v>1502</v>
      </c>
      <c r="K974">
        <v>4</v>
      </c>
      <c r="L974">
        <v>8930608</v>
      </c>
      <c r="M974" s="2">
        <v>43643.745833333298</v>
      </c>
      <c r="N974" s="2">
        <v>43643.745833333298</v>
      </c>
      <c r="O974" s="2">
        <v>43643.746527777803</v>
      </c>
      <c r="P974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1503</v>
      </c>
      <c r="Q974" s="5">
        <f>IF(MOVALMOXA[[#This Row],[TIPOMOVIMENTACAO]]=1,Q973-MOVALMOXA[[#This Row],[QUANTIDADE]],IF(MOVALMOXA[[#This Row],[TIPOMOVIMENTACAO]]=26,Q973-MOVALMOXA[[#This Row],[QUANTIDADE]],IF(MOVALMOXA[[#This Row],[TIPOMOVIMENTACAO]]=33,Q973-MOVALMOXA[[#This Row],[QUANTIDADE]],Q973+MOVALMOXA[[#This Row],[QUANTIDADE]])))</f>
        <v>1502</v>
      </c>
      <c r="R974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974" s="5" t="str">
        <f>IF(MOVALMOXA[[#This Row],[SALDO_ATUAL_J]]=MOVALMOXA[[#This Row],[SALDOATUAL]],"OK","DIF")</f>
        <v>OK</v>
      </c>
      <c r="T974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1503, SALDOATUAL = 1502 WHERE HANDLE = 8519885)</v>
      </c>
    </row>
    <row r="975" spans="1:20" hidden="1">
      <c r="A975">
        <v>974</v>
      </c>
      <c r="B975">
        <v>8519894</v>
      </c>
      <c r="C975">
        <v>113</v>
      </c>
      <c r="D975">
        <v>103</v>
      </c>
      <c r="E975">
        <v>6</v>
      </c>
      <c r="F975">
        <v>1</v>
      </c>
      <c r="G975">
        <v>1502</v>
      </c>
      <c r="H975">
        <v>2</v>
      </c>
      <c r="I975">
        <v>1500</v>
      </c>
      <c r="K975">
        <v>4</v>
      </c>
      <c r="L975">
        <v>8930621</v>
      </c>
      <c r="M975" s="2">
        <v>43643.747916666704</v>
      </c>
      <c r="N975" s="2">
        <v>43643.747916666704</v>
      </c>
      <c r="O975" s="2">
        <v>43643.747916666704</v>
      </c>
      <c r="P975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1502</v>
      </c>
      <c r="Q975" s="5">
        <f>IF(MOVALMOXA[[#This Row],[TIPOMOVIMENTACAO]]=1,Q974-MOVALMOXA[[#This Row],[QUANTIDADE]],IF(MOVALMOXA[[#This Row],[TIPOMOVIMENTACAO]]=26,Q974-MOVALMOXA[[#This Row],[QUANTIDADE]],IF(MOVALMOXA[[#This Row],[TIPOMOVIMENTACAO]]=33,Q974-MOVALMOXA[[#This Row],[QUANTIDADE]],Q974+MOVALMOXA[[#This Row],[QUANTIDADE]])))</f>
        <v>1500</v>
      </c>
      <c r="R975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975" s="5" t="str">
        <f>IF(MOVALMOXA[[#This Row],[SALDO_ATUAL_J]]=MOVALMOXA[[#This Row],[SALDOATUAL]],"OK","DIF")</f>
        <v>OK</v>
      </c>
      <c r="T975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1502, SALDOATUAL = 1500 WHERE HANDLE = 8519894)</v>
      </c>
    </row>
    <row r="976" spans="1:20" hidden="1">
      <c r="A976">
        <v>975</v>
      </c>
      <c r="B976">
        <v>8519901</v>
      </c>
      <c r="C976">
        <v>113</v>
      </c>
      <c r="D976">
        <v>103</v>
      </c>
      <c r="E976">
        <v>6</v>
      </c>
      <c r="F976">
        <v>1</v>
      </c>
      <c r="G976">
        <v>1500</v>
      </c>
      <c r="H976">
        <v>4</v>
      </c>
      <c r="I976">
        <v>1496</v>
      </c>
      <c r="K976">
        <v>4</v>
      </c>
      <c r="L976">
        <v>8930630</v>
      </c>
      <c r="M976" s="2">
        <v>43643.754166666702</v>
      </c>
      <c r="N976" s="2">
        <v>43643.754166666702</v>
      </c>
      <c r="O976" s="2">
        <v>43643.754166666702</v>
      </c>
      <c r="P976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1500</v>
      </c>
      <c r="Q976" s="5">
        <f>IF(MOVALMOXA[[#This Row],[TIPOMOVIMENTACAO]]=1,Q975-MOVALMOXA[[#This Row],[QUANTIDADE]],IF(MOVALMOXA[[#This Row],[TIPOMOVIMENTACAO]]=26,Q975-MOVALMOXA[[#This Row],[QUANTIDADE]],IF(MOVALMOXA[[#This Row],[TIPOMOVIMENTACAO]]=33,Q975-MOVALMOXA[[#This Row],[QUANTIDADE]],Q975+MOVALMOXA[[#This Row],[QUANTIDADE]])))</f>
        <v>1496</v>
      </c>
      <c r="R976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976" s="5" t="str">
        <f>IF(MOVALMOXA[[#This Row],[SALDO_ATUAL_J]]=MOVALMOXA[[#This Row],[SALDOATUAL]],"OK","DIF")</f>
        <v>OK</v>
      </c>
      <c r="T976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1500, SALDOATUAL = 1496 WHERE HANDLE = 8519901)</v>
      </c>
    </row>
    <row r="977" spans="1:20" hidden="1">
      <c r="A977">
        <v>976</v>
      </c>
      <c r="B977">
        <v>8519992</v>
      </c>
      <c r="C977">
        <v>113</v>
      </c>
      <c r="D977">
        <v>103</v>
      </c>
      <c r="E977">
        <v>6</v>
      </c>
      <c r="F977">
        <v>1</v>
      </c>
      <c r="G977">
        <v>1496</v>
      </c>
      <c r="H977">
        <v>3</v>
      </c>
      <c r="I977">
        <v>1493</v>
      </c>
      <c r="K977">
        <v>4</v>
      </c>
      <c r="L977">
        <v>8930779</v>
      </c>
      <c r="M977" s="2">
        <v>43643.833333333299</v>
      </c>
      <c r="N977" s="2">
        <v>43643.833333333299</v>
      </c>
      <c r="O977" s="2">
        <v>43643.834027777797</v>
      </c>
      <c r="P977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1496</v>
      </c>
      <c r="Q977" s="5">
        <f>IF(MOVALMOXA[[#This Row],[TIPOMOVIMENTACAO]]=1,Q976-MOVALMOXA[[#This Row],[QUANTIDADE]],IF(MOVALMOXA[[#This Row],[TIPOMOVIMENTACAO]]=26,Q976-MOVALMOXA[[#This Row],[QUANTIDADE]],IF(MOVALMOXA[[#This Row],[TIPOMOVIMENTACAO]]=33,Q976-MOVALMOXA[[#This Row],[QUANTIDADE]],Q976+MOVALMOXA[[#This Row],[QUANTIDADE]])))</f>
        <v>1493</v>
      </c>
      <c r="R977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977" s="5" t="str">
        <f>IF(MOVALMOXA[[#This Row],[SALDO_ATUAL_J]]=MOVALMOXA[[#This Row],[SALDOATUAL]],"OK","DIF")</f>
        <v>OK</v>
      </c>
      <c r="T977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1496, SALDOATUAL = 1493 WHERE HANDLE = 8519992)</v>
      </c>
    </row>
    <row r="978" spans="1:20" hidden="1">
      <c r="A978">
        <v>977</v>
      </c>
      <c r="B978">
        <v>8520016</v>
      </c>
      <c r="C978">
        <v>113</v>
      </c>
      <c r="D978">
        <v>103</v>
      </c>
      <c r="E978">
        <v>6</v>
      </c>
      <c r="F978">
        <v>1</v>
      </c>
      <c r="G978">
        <v>1493</v>
      </c>
      <c r="H978">
        <v>3</v>
      </c>
      <c r="I978">
        <v>1490</v>
      </c>
      <c r="K978">
        <v>4</v>
      </c>
      <c r="L978">
        <v>8930825</v>
      </c>
      <c r="M978" s="2">
        <v>43643.836805555598</v>
      </c>
      <c r="N978" s="2">
        <v>43643.836805555598</v>
      </c>
      <c r="O978" s="2">
        <v>43643.836805555598</v>
      </c>
      <c r="P978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1493</v>
      </c>
      <c r="Q978" s="5">
        <f>IF(MOVALMOXA[[#This Row],[TIPOMOVIMENTACAO]]=1,Q977-MOVALMOXA[[#This Row],[QUANTIDADE]],IF(MOVALMOXA[[#This Row],[TIPOMOVIMENTACAO]]=26,Q977-MOVALMOXA[[#This Row],[QUANTIDADE]],IF(MOVALMOXA[[#This Row],[TIPOMOVIMENTACAO]]=33,Q977-MOVALMOXA[[#This Row],[QUANTIDADE]],Q977+MOVALMOXA[[#This Row],[QUANTIDADE]])))</f>
        <v>1490</v>
      </c>
      <c r="R978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978" s="5" t="str">
        <f>IF(MOVALMOXA[[#This Row],[SALDO_ATUAL_J]]=MOVALMOXA[[#This Row],[SALDOATUAL]],"OK","DIF")</f>
        <v>OK</v>
      </c>
      <c r="T978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1493, SALDOATUAL = 1490 WHERE HANDLE = 8520016)</v>
      </c>
    </row>
    <row r="979" spans="1:20" hidden="1">
      <c r="A979">
        <v>978</v>
      </c>
      <c r="B979">
        <v>8520038</v>
      </c>
      <c r="C979">
        <v>113</v>
      </c>
      <c r="D979">
        <v>103</v>
      </c>
      <c r="E979">
        <v>6</v>
      </c>
      <c r="F979">
        <v>1</v>
      </c>
      <c r="G979">
        <v>1490</v>
      </c>
      <c r="H979">
        <v>1</v>
      </c>
      <c r="I979">
        <v>1489</v>
      </c>
      <c r="K979">
        <v>4</v>
      </c>
      <c r="L979">
        <v>8930849</v>
      </c>
      <c r="M979" s="2">
        <v>43643.85</v>
      </c>
      <c r="N979" s="2">
        <v>43643.85</v>
      </c>
      <c r="O979" s="2">
        <v>43643.850694444402</v>
      </c>
      <c r="P979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1490</v>
      </c>
      <c r="Q979" s="5">
        <f>IF(MOVALMOXA[[#This Row],[TIPOMOVIMENTACAO]]=1,Q978-MOVALMOXA[[#This Row],[QUANTIDADE]],IF(MOVALMOXA[[#This Row],[TIPOMOVIMENTACAO]]=26,Q978-MOVALMOXA[[#This Row],[QUANTIDADE]],IF(MOVALMOXA[[#This Row],[TIPOMOVIMENTACAO]]=33,Q978-MOVALMOXA[[#This Row],[QUANTIDADE]],Q978+MOVALMOXA[[#This Row],[QUANTIDADE]])))</f>
        <v>1489</v>
      </c>
      <c r="R979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979" s="5" t="str">
        <f>IF(MOVALMOXA[[#This Row],[SALDO_ATUAL_J]]=MOVALMOXA[[#This Row],[SALDOATUAL]],"OK","DIF")</f>
        <v>OK</v>
      </c>
      <c r="T979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1490, SALDOATUAL = 1489 WHERE HANDLE = 8520038)</v>
      </c>
    </row>
    <row r="980" spans="1:20" hidden="1">
      <c r="A980">
        <v>979</v>
      </c>
      <c r="B980">
        <v>8520042</v>
      </c>
      <c r="C980">
        <v>113</v>
      </c>
      <c r="D980">
        <v>103</v>
      </c>
      <c r="E980">
        <v>6</v>
      </c>
      <c r="F980">
        <v>1</v>
      </c>
      <c r="G980">
        <v>1489</v>
      </c>
      <c r="H980">
        <v>1</v>
      </c>
      <c r="I980">
        <v>1488</v>
      </c>
      <c r="K980">
        <v>4</v>
      </c>
      <c r="L980">
        <v>8930858</v>
      </c>
      <c r="M980" s="2">
        <v>43643.850694444402</v>
      </c>
      <c r="N980" s="2">
        <v>43643.850694444402</v>
      </c>
      <c r="O980" s="2">
        <v>43643.851388888899</v>
      </c>
      <c r="P980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1489</v>
      </c>
      <c r="Q980" s="5">
        <f>IF(MOVALMOXA[[#This Row],[TIPOMOVIMENTACAO]]=1,Q979-MOVALMOXA[[#This Row],[QUANTIDADE]],IF(MOVALMOXA[[#This Row],[TIPOMOVIMENTACAO]]=26,Q979-MOVALMOXA[[#This Row],[QUANTIDADE]],IF(MOVALMOXA[[#This Row],[TIPOMOVIMENTACAO]]=33,Q979-MOVALMOXA[[#This Row],[QUANTIDADE]],Q979+MOVALMOXA[[#This Row],[QUANTIDADE]])))</f>
        <v>1488</v>
      </c>
      <c r="R980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980" s="5" t="str">
        <f>IF(MOVALMOXA[[#This Row],[SALDO_ATUAL_J]]=MOVALMOXA[[#This Row],[SALDOATUAL]],"OK","DIF")</f>
        <v>OK</v>
      </c>
      <c r="T980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1489, SALDOATUAL = 1488 WHERE HANDLE = 8520042)</v>
      </c>
    </row>
    <row r="981" spans="1:20" hidden="1">
      <c r="A981">
        <v>980</v>
      </c>
      <c r="B981">
        <v>8520157</v>
      </c>
      <c r="C981">
        <v>113</v>
      </c>
      <c r="D981">
        <v>103</v>
      </c>
      <c r="E981">
        <v>6</v>
      </c>
      <c r="F981">
        <v>1</v>
      </c>
      <c r="G981">
        <v>1488</v>
      </c>
      <c r="H981">
        <v>3</v>
      </c>
      <c r="I981">
        <v>1485</v>
      </c>
      <c r="K981">
        <v>4</v>
      </c>
      <c r="L981">
        <v>8930999</v>
      </c>
      <c r="M981" s="2">
        <v>43643.902777777803</v>
      </c>
      <c r="N981" s="2">
        <v>43643.902777777803</v>
      </c>
      <c r="O981" s="2">
        <v>43643.903472222199</v>
      </c>
      <c r="P981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1488</v>
      </c>
      <c r="Q981" s="5">
        <f>IF(MOVALMOXA[[#This Row],[TIPOMOVIMENTACAO]]=1,Q980-MOVALMOXA[[#This Row],[QUANTIDADE]],IF(MOVALMOXA[[#This Row],[TIPOMOVIMENTACAO]]=26,Q980-MOVALMOXA[[#This Row],[QUANTIDADE]],IF(MOVALMOXA[[#This Row],[TIPOMOVIMENTACAO]]=33,Q980-MOVALMOXA[[#This Row],[QUANTIDADE]],Q980+MOVALMOXA[[#This Row],[QUANTIDADE]])))</f>
        <v>1485</v>
      </c>
      <c r="R981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981" s="5" t="str">
        <f>IF(MOVALMOXA[[#This Row],[SALDO_ATUAL_J]]=MOVALMOXA[[#This Row],[SALDOATUAL]],"OK","DIF")</f>
        <v>OK</v>
      </c>
      <c r="T981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1488, SALDOATUAL = 1485 WHERE HANDLE = 8520157)</v>
      </c>
    </row>
    <row r="982" spans="1:20" hidden="1">
      <c r="A982">
        <v>981</v>
      </c>
      <c r="B982">
        <v>8520163</v>
      </c>
      <c r="C982">
        <v>113</v>
      </c>
      <c r="D982">
        <v>103</v>
      </c>
      <c r="E982">
        <v>6</v>
      </c>
      <c r="F982">
        <v>1</v>
      </c>
      <c r="G982">
        <v>1485</v>
      </c>
      <c r="H982">
        <v>3</v>
      </c>
      <c r="I982">
        <v>1482</v>
      </c>
      <c r="K982">
        <v>4</v>
      </c>
      <c r="L982">
        <v>8931007</v>
      </c>
      <c r="M982" s="2">
        <v>43643.90625</v>
      </c>
      <c r="N982" s="2">
        <v>43643.90625</v>
      </c>
      <c r="O982" s="2">
        <v>43643.90625</v>
      </c>
      <c r="P982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1485</v>
      </c>
      <c r="Q982" s="5">
        <f>IF(MOVALMOXA[[#This Row],[TIPOMOVIMENTACAO]]=1,Q981-MOVALMOXA[[#This Row],[QUANTIDADE]],IF(MOVALMOXA[[#This Row],[TIPOMOVIMENTACAO]]=26,Q981-MOVALMOXA[[#This Row],[QUANTIDADE]],IF(MOVALMOXA[[#This Row],[TIPOMOVIMENTACAO]]=33,Q981-MOVALMOXA[[#This Row],[QUANTIDADE]],Q981+MOVALMOXA[[#This Row],[QUANTIDADE]])))</f>
        <v>1482</v>
      </c>
      <c r="R982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982" s="5" t="str">
        <f>IF(MOVALMOXA[[#This Row],[SALDO_ATUAL_J]]=MOVALMOXA[[#This Row],[SALDOATUAL]],"OK","DIF")</f>
        <v>OK</v>
      </c>
      <c r="T982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1485, SALDOATUAL = 1482 WHERE HANDLE = 8520163)</v>
      </c>
    </row>
    <row r="983" spans="1:20" hidden="1">
      <c r="A983">
        <v>982</v>
      </c>
      <c r="B983">
        <v>8520210</v>
      </c>
      <c r="C983">
        <v>113</v>
      </c>
      <c r="D983">
        <v>103</v>
      </c>
      <c r="E983">
        <v>6</v>
      </c>
      <c r="F983">
        <v>1</v>
      </c>
      <c r="G983">
        <v>1482</v>
      </c>
      <c r="H983">
        <v>2</v>
      </c>
      <c r="I983">
        <v>1480</v>
      </c>
      <c r="K983">
        <v>4</v>
      </c>
      <c r="L983">
        <v>8931068</v>
      </c>
      <c r="M983" s="2">
        <v>43643.9284722222</v>
      </c>
      <c r="N983" s="2">
        <v>43643.9284722222</v>
      </c>
      <c r="O983" s="2">
        <v>43643.9284722222</v>
      </c>
      <c r="P983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1482</v>
      </c>
      <c r="Q983" s="5">
        <f>IF(MOVALMOXA[[#This Row],[TIPOMOVIMENTACAO]]=1,Q982-MOVALMOXA[[#This Row],[QUANTIDADE]],IF(MOVALMOXA[[#This Row],[TIPOMOVIMENTACAO]]=26,Q982-MOVALMOXA[[#This Row],[QUANTIDADE]],IF(MOVALMOXA[[#This Row],[TIPOMOVIMENTACAO]]=33,Q982-MOVALMOXA[[#This Row],[QUANTIDADE]],Q982+MOVALMOXA[[#This Row],[QUANTIDADE]])))</f>
        <v>1480</v>
      </c>
      <c r="R983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983" s="5" t="str">
        <f>IF(MOVALMOXA[[#This Row],[SALDO_ATUAL_J]]=MOVALMOXA[[#This Row],[SALDOATUAL]],"OK","DIF")</f>
        <v>OK</v>
      </c>
      <c r="T983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1482, SALDOATUAL = 1480 WHERE HANDLE = 8520210)</v>
      </c>
    </row>
    <row r="984" spans="1:20" hidden="1">
      <c r="A984">
        <v>983</v>
      </c>
      <c r="B984">
        <v>8520214</v>
      </c>
      <c r="C984">
        <v>113</v>
      </c>
      <c r="D984">
        <v>103</v>
      </c>
      <c r="E984">
        <v>6</v>
      </c>
      <c r="F984">
        <v>1</v>
      </c>
      <c r="G984">
        <v>1480</v>
      </c>
      <c r="H984">
        <v>2</v>
      </c>
      <c r="I984">
        <v>1478</v>
      </c>
      <c r="K984">
        <v>4</v>
      </c>
      <c r="L984">
        <v>8931075</v>
      </c>
      <c r="M984" s="2">
        <v>43643.931944444397</v>
      </c>
      <c r="N984" s="2">
        <v>43643.931944444397</v>
      </c>
      <c r="O984" s="2">
        <v>43643.931944444397</v>
      </c>
      <c r="P984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1480</v>
      </c>
      <c r="Q984" s="5">
        <f>IF(MOVALMOXA[[#This Row],[TIPOMOVIMENTACAO]]=1,Q983-MOVALMOXA[[#This Row],[QUANTIDADE]],IF(MOVALMOXA[[#This Row],[TIPOMOVIMENTACAO]]=26,Q983-MOVALMOXA[[#This Row],[QUANTIDADE]],IF(MOVALMOXA[[#This Row],[TIPOMOVIMENTACAO]]=33,Q983-MOVALMOXA[[#This Row],[QUANTIDADE]],Q983+MOVALMOXA[[#This Row],[QUANTIDADE]])))</f>
        <v>1478</v>
      </c>
      <c r="R984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984" s="5" t="str">
        <f>IF(MOVALMOXA[[#This Row],[SALDO_ATUAL_J]]=MOVALMOXA[[#This Row],[SALDOATUAL]],"OK","DIF")</f>
        <v>OK</v>
      </c>
      <c r="T984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1480, SALDOATUAL = 1478 WHERE HANDLE = 8520214)</v>
      </c>
    </row>
    <row r="985" spans="1:20" hidden="1">
      <c r="A985">
        <v>984</v>
      </c>
      <c r="B985">
        <v>8520242</v>
      </c>
      <c r="C985">
        <v>113</v>
      </c>
      <c r="D985">
        <v>103</v>
      </c>
      <c r="E985">
        <v>6</v>
      </c>
      <c r="F985">
        <v>1</v>
      </c>
      <c r="G985">
        <v>1478</v>
      </c>
      <c r="H985">
        <v>3</v>
      </c>
      <c r="I985">
        <v>1475</v>
      </c>
      <c r="K985">
        <v>4</v>
      </c>
      <c r="L985">
        <v>8931102</v>
      </c>
      <c r="M985" s="2">
        <v>43643.997222222199</v>
      </c>
      <c r="N985" s="2">
        <v>43643.997222222199</v>
      </c>
      <c r="O985" s="2">
        <v>43643.997916666704</v>
      </c>
      <c r="P985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1478</v>
      </c>
      <c r="Q985" s="5">
        <f>IF(MOVALMOXA[[#This Row],[TIPOMOVIMENTACAO]]=1,Q984-MOVALMOXA[[#This Row],[QUANTIDADE]],IF(MOVALMOXA[[#This Row],[TIPOMOVIMENTACAO]]=26,Q984-MOVALMOXA[[#This Row],[QUANTIDADE]],IF(MOVALMOXA[[#This Row],[TIPOMOVIMENTACAO]]=33,Q984-MOVALMOXA[[#This Row],[QUANTIDADE]],Q984+MOVALMOXA[[#This Row],[QUANTIDADE]])))</f>
        <v>1475</v>
      </c>
      <c r="R985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985" s="5" t="str">
        <f>IF(MOVALMOXA[[#This Row],[SALDO_ATUAL_J]]=MOVALMOXA[[#This Row],[SALDOATUAL]],"OK","DIF")</f>
        <v>OK</v>
      </c>
      <c r="T985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1478, SALDOATUAL = 1475 WHERE HANDLE = 8520242)</v>
      </c>
    </row>
    <row r="986" spans="1:20" hidden="1">
      <c r="A986">
        <v>985</v>
      </c>
      <c r="B986">
        <v>8520269</v>
      </c>
      <c r="C986">
        <v>113</v>
      </c>
      <c r="D986">
        <v>103</v>
      </c>
      <c r="E986">
        <v>6</v>
      </c>
      <c r="F986">
        <v>1</v>
      </c>
      <c r="G986">
        <v>1475</v>
      </c>
      <c r="H986">
        <v>3</v>
      </c>
      <c r="I986">
        <v>1472</v>
      </c>
      <c r="K986">
        <v>4</v>
      </c>
      <c r="L986">
        <v>8931133</v>
      </c>
      <c r="M986" s="2">
        <v>43644.068055555603</v>
      </c>
      <c r="N986" s="2">
        <v>43644.068055555603</v>
      </c>
      <c r="O986" s="2">
        <v>43644.068055555603</v>
      </c>
      <c r="P986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1475</v>
      </c>
      <c r="Q986" s="5">
        <f>IF(MOVALMOXA[[#This Row],[TIPOMOVIMENTACAO]]=1,Q985-MOVALMOXA[[#This Row],[QUANTIDADE]],IF(MOVALMOXA[[#This Row],[TIPOMOVIMENTACAO]]=26,Q985-MOVALMOXA[[#This Row],[QUANTIDADE]],IF(MOVALMOXA[[#This Row],[TIPOMOVIMENTACAO]]=33,Q985-MOVALMOXA[[#This Row],[QUANTIDADE]],Q985+MOVALMOXA[[#This Row],[QUANTIDADE]])))</f>
        <v>1472</v>
      </c>
      <c r="R986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986" s="5" t="str">
        <f>IF(MOVALMOXA[[#This Row],[SALDO_ATUAL_J]]=MOVALMOXA[[#This Row],[SALDOATUAL]],"OK","DIF")</f>
        <v>OK</v>
      </c>
      <c r="T986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1475, SALDOATUAL = 1472 WHERE HANDLE = 8520269)</v>
      </c>
    </row>
    <row r="987" spans="1:20" hidden="1">
      <c r="A987">
        <v>986</v>
      </c>
      <c r="B987">
        <v>8520283</v>
      </c>
      <c r="C987">
        <v>113</v>
      </c>
      <c r="D987">
        <v>103</v>
      </c>
      <c r="E987">
        <v>6</v>
      </c>
      <c r="F987">
        <v>1</v>
      </c>
      <c r="G987">
        <v>1472</v>
      </c>
      <c r="H987">
        <v>2</v>
      </c>
      <c r="I987">
        <v>1470</v>
      </c>
      <c r="K987">
        <v>4</v>
      </c>
      <c r="L987">
        <v>8931147</v>
      </c>
      <c r="M987" s="2">
        <v>43644.0715277778</v>
      </c>
      <c r="N987" s="2">
        <v>43644.0715277778</v>
      </c>
      <c r="O987" s="2">
        <v>43644.072222222203</v>
      </c>
      <c r="P987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1472</v>
      </c>
      <c r="Q987" s="5">
        <f>IF(MOVALMOXA[[#This Row],[TIPOMOVIMENTACAO]]=1,Q986-MOVALMOXA[[#This Row],[QUANTIDADE]],IF(MOVALMOXA[[#This Row],[TIPOMOVIMENTACAO]]=26,Q986-MOVALMOXA[[#This Row],[QUANTIDADE]],IF(MOVALMOXA[[#This Row],[TIPOMOVIMENTACAO]]=33,Q986-MOVALMOXA[[#This Row],[QUANTIDADE]],Q986+MOVALMOXA[[#This Row],[QUANTIDADE]])))</f>
        <v>1470</v>
      </c>
      <c r="R987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987" s="5" t="str">
        <f>IF(MOVALMOXA[[#This Row],[SALDO_ATUAL_J]]=MOVALMOXA[[#This Row],[SALDOATUAL]],"OK","DIF")</f>
        <v>OK</v>
      </c>
      <c r="T987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1472, SALDOATUAL = 1470 WHERE HANDLE = 8520283)</v>
      </c>
    </row>
    <row r="988" spans="1:20" hidden="1">
      <c r="A988">
        <v>987</v>
      </c>
      <c r="B988">
        <v>8520287</v>
      </c>
      <c r="C988">
        <v>113</v>
      </c>
      <c r="D988">
        <v>103</v>
      </c>
      <c r="E988">
        <v>6</v>
      </c>
      <c r="F988">
        <v>1</v>
      </c>
      <c r="G988">
        <v>1470</v>
      </c>
      <c r="H988">
        <v>4</v>
      </c>
      <c r="I988">
        <v>1466</v>
      </c>
      <c r="K988">
        <v>4</v>
      </c>
      <c r="L988">
        <v>8931151</v>
      </c>
      <c r="M988" s="2">
        <v>43644.073611111096</v>
      </c>
      <c r="N988" s="2">
        <v>43644.073611111096</v>
      </c>
      <c r="O988" s="2">
        <v>43644.074305555601</v>
      </c>
      <c r="P988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1470</v>
      </c>
      <c r="Q988" s="5">
        <f>IF(MOVALMOXA[[#This Row],[TIPOMOVIMENTACAO]]=1,Q987-MOVALMOXA[[#This Row],[QUANTIDADE]],IF(MOVALMOXA[[#This Row],[TIPOMOVIMENTACAO]]=26,Q987-MOVALMOXA[[#This Row],[QUANTIDADE]],IF(MOVALMOXA[[#This Row],[TIPOMOVIMENTACAO]]=33,Q987-MOVALMOXA[[#This Row],[QUANTIDADE]],Q987+MOVALMOXA[[#This Row],[QUANTIDADE]])))</f>
        <v>1466</v>
      </c>
      <c r="R988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988" s="5" t="str">
        <f>IF(MOVALMOXA[[#This Row],[SALDO_ATUAL_J]]=MOVALMOXA[[#This Row],[SALDOATUAL]],"OK","DIF")</f>
        <v>OK</v>
      </c>
      <c r="T988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1470, SALDOATUAL = 1466 WHERE HANDLE = 8520287)</v>
      </c>
    </row>
    <row r="989" spans="1:20" hidden="1">
      <c r="A989">
        <v>988</v>
      </c>
      <c r="B989">
        <v>8520299</v>
      </c>
      <c r="C989">
        <v>113</v>
      </c>
      <c r="D989">
        <v>103</v>
      </c>
      <c r="E989">
        <v>6</v>
      </c>
      <c r="F989">
        <v>1</v>
      </c>
      <c r="G989">
        <v>1466</v>
      </c>
      <c r="H989">
        <v>1</v>
      </c>
      <c r="I989">
        <v>1465</v>
      </c>
      <c r="K989">
        <v>4</v>
      </c>
      <c r="L989">
        <v>8931168</v>
      </c>
      <c r="M989" s="2">
        <v>43644.101388888899</v>
      </c>
      <c r="N989" s="2">
        <v>43644.101388888899</v>
      </c>
      <c r="O989" s="2">
        <v>43644.101388888899</v>
      </c>
      <c r="P989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1466</v>
      </c>
      <c r="Q989" s="5">
        <f>IF(MOVALMOXA[[#This Row],[TIPOMOVIMENTACAO]]=1,Q988-MOVALMOXA[[#This Row],[QUANTIDADE]],IF(MOVALMOXA[[#This Row],[TIPOMOVIMENTACAO]]=26,Q988-MOVALMOXA[[#This Row],[QUANTIDADE]],IF(MOVALMOXA[[#This Row],[TIPOMOVIMENTACAO]]=33,Q988-MOVALMOXA[[#This Row],[QUANTIDADE]],Q988+MOVALMOXA[[#This Row],[QUANTIDADE]])))</f>
        <v>1465</v>
      </c>
      <c r="R989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989" s="5" t="str">
        <f>IF(MOVALMOXA[[#This Row],[SALDO_ATUAL_J]]=MOVALMOXA[[#This Row],[SALDOATUAL]],"OK","DIF")</f>
        <v>OK</v>
      </c>
      <c r="T989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1466, SALDOATUAL = 1465 WHERE HANDLE = 8520299)</v>
      </c>
    </row>
    <row r="990" spans="1:20" hidden="1">
      <c r="A990">
        <v>989</v>
      </c>
      <c r="B990">
        <v>8520302</v>
      </c>
      <c r="C990">
        <v>113</v>
      </c>
      <c r="D990">
        <v>103</v>
      </c>
      <c r="E990">
        <v>6</v>
      </c>
      <c r="F990">
        <v>1</v>
      </c>
      <c r="G990">
        <v>1465</v>
      </c>
      <c r="H990">
        <v>1</v>
      </c>
      <c r="I990">
        <v>1464</v>
      </c>
      <c r="K990">
        <v>4</v>
      </c>
      <c r="L990">
        <v>8931173</v>
      </c>
      <c r="M990" s="2">
        <v>43644.102083333302</v>
      </c>
      <c r="N990" s="2">
        <v>43644.102083333302</v>
      </c>
      <c r="O990" s="2">
        <v>43644.102083333302</v>
      </c>
      <c r="P990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1465</v>
      </c>
      <c r="Q990" s="5">
        <f>IF(MOVALMOXA[[#This Row],[TIPOMOVIMENTACAO]]=1,Q989-MOVALMOXA[[#This Row],[QUANTIDADE]],IF(MOVALMOXA[[#This Row],[TIPOMOVIMENTACAO]]=26,Q989-MOVALMOXA[[#This Row],[QUANTIDADE]],IF(MOVALMOXA[[#This Row],[TIPOMOVIMENTACAO]]=33,Q989-MOVALMOXA[[#This Row],[QUANTIDADE]],Q989+MOVALMOXA[[#This Row],[QUANTIDADE]])))</f>
        <v>1464</v>
      </c>
      <c r="R990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990" s="5" t="str">
        <f>IF(MOVALMOXA[[#This Row],[SALDO_ATUAL_J]]=MOVALMOXA[[#This Row],[SALDOATUAL]],"OK","DIF")</f>
        <v>OK</v>
      </c>
      <c r="T990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1465, SALDOATUAL = 1464 WHERE HANDLE = 8520302)</v>
      </c>
    </row>
    <row r="991" spans="1:20" hidden="1">
      <c r="A991">
        <v>990</v>
      </c>
      <c r="B991">
        <v>8520309</v>
      </c>
      <c r="C991">
        <v>113</v>
      </c>
      <c r="D991">
        <v>103</v>
      </c>
      <c r="E991">
        <v>6</v>
      </c>
      <c r="F991">
        <v>1</v>
      </c>
      <c r="G991">
        <v>1464</v>
      </c>
      <c r="H991">
        <v>2</v>
      </c>
      <c r="I991">
        <v>1462</v>
      </c>
      <c r="K991">
        <v>4</v>
      </c>
      <c r="L991">
        <v>8931180</v>
      </c>
      <c r="M991" s="2">
        <v>43644.106249999997</v>
      </c>
      <c r="N991" s="2">
        <v>43644.106249999997</v>
      </c>
      <c r="O991" s="2">
        <v>43644.106249999997</v>
      </c>
      <c r="P991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1464</v>
      </c>
      <c r="Q991" s="5">
        <f>IF(MOVALMOXA[[#This Row],[TIPOMOVIMENTACAO]]=1,Q990-MOVALMOXA[[#This Row],[QUANTIDADE]],IF(MOVALMOXA[[#This Row],[TIPOMOVIMENTACAO]]=26,Q990-MOVALMOXA[[#This Row],[QUANTIDADE]],IF(MOVALMOXA[[#This Row],[TIPOMOVIMENTACAO]]=33,Q990-MOVALMOXA[[#This Row],[QUANTIDADE]],Q990+MOVALMOXA[[#This Row],[QUANTIDADE]])))</f>
        <v>1462</v>
      </c>
      <c r="R991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991" s="5" t="str">
        <f>IF(MOVALMOXA[[#This Row],[SALDO_ATUAL_J]]=MOVALMOXA[[#This Row],[SALDOATUAL]],"OK","DIF")</f>
        <v>OK</v>
      </c>
      <c r="T991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1464, SALDOATUAL = 1462 WHERE HANDLE = 8520309)</v>
      </c>
    </row>
    <row r="992" spans="1:20" hidden="1">
      <c r="A992">
        <v>991</v>
      </c>
      <c r="B992">
        <v>8520332</v>
      </c>
      <c r="C992">
        <v>113</v>
      </c>
      <c r="D992">
        <v>103</v>
      </c>
      <c r="E992">
        <v>6</v>
      </c>
      <c r="F992">
        <v>1</v>
      </c>
      <c r="G992">
        <v>1462</v>
      </c>
      <c r="H992">
        <v>1</v>
      </c>
      <c r="I992">
        <v>1461</v>
      </c>
      <c r="K992">
        <v>4</v>
      </c>
      <c r="L992">
        <v>8931219</v>
      </c>
      <c r="M992" s="2">
        <v>43644.234722222202</v>
      </c>
      <c r="N992" s="2">
        <v>43644.234722222202</v>
      </c>
      <c r="O992" s="2">
        <v>43644.234722222202</v>
      </c>
      <c r="P992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1462</v>
      </c>
      <c r="Q992" s="5">
        <f>IF(MOVALMOXA[[#This Row],[TIPOMOVIMENTACAO]]=1,Q991-MOVALMOXA[[#This Row],[QUANTIDADE]],IF(MOVALMOXA[[#This Row],[TIPOMOVIMENTACAO]]=26,Q991-MOVALMOXA[[#This Row],[QUANTIDADE]],IF(MOVALMOXA[[#This Row],[TIPOMOVIMENTACAO]]=33,Q991-MOVALMOXA[[#This Row],[QUANTIDADE]],Q991+MOVALMOXA[[#This Row],[QUANTIDADE]])))</f>
        <v>1461</v>
      </c>
      <c r="R992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992" s="5" t="str">
        <f>IF(MOVALMOXA[[#This Row],[SALDO_ATUAL_J]]=MOVALMOXA[[#This Row],[SALDOATUAL]],"OK","DIF")</f>
        <v>OK</v>
      </c>
      <c r="T992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1462, SALDOATUAL = 1461 WHERE HANDLE = 8520332)</v>
      </c>
    </row>
    <row r="993" spans="1:20" hidden="1">
      <c r="A993">
        <v>992</v>
      </c>
      <c r="B993">
        <v>8520337</v>
      </c>
      <c r="C993">
        <v>113</v>
      </c>
      <c r="D993">
        <v>103</v>
      </c>
      <c r="E993">
        <v>6</v>
      </c>
      <c r="F993">
        <v>1</v>
      </c>
      <c r="G993">
        <v>1461</v>
      </c>
      <c r="H993">
        <v>2</v>
      </c>
      <c r="I993">
        <v>1459</v>
      </c>
      <c r="K993">
        <v>4</v>
      </c>
      <c r="L993">
        <v>8931225</v>
      </c>
      <c r="M993" s="2">
        <v>43644.235416666699</v>
      </c>
      <c r="N993" s="2">
        <v>43644.235416666699</v>
      </c>
      <c r="O993" s="2">
        <v>43644.236111111102</v>
      </c>
      <c r="P993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1461</v>
      </c>
      <c r="Q993" s="5">
        <f>IF(MOVALMOXA[[#This Row],[TIPOMOVIMENTACAO]]=1,Q992-MOVALMOXA[[#This Row],[QUANTIDADE]],IF(MOVALMOXA[[#This Row],[TIPOMOVIMENTACAO]]=26,Q992-MOVALMOXA[[#This Row],[QUANTIDADE]],IF(MOVALMOXA[[#This Row],[TIPOMOVIMENTACAO]]=33,Q992-MOVALMOXA[[#This Row],[QUANTIDADE]],Q992+MOVALMOXA[[#This Row],[QUANTIDADE]])))</f>
        <v>1459</v>
      </c>
      <c r="R993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993" s="5" t="str">
        <f>IF(MOVALMOXA[[#This Row],[SALDO_ATUAL_J]]=MOVALMOXA[[#This Row],[SALDOATUAL]],"OK","DIF")</f>
        <v>OK</v>
      </c>
      <c r="T993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1461, SALDOATUAL = 1459 WHERE HANDLE = 8520337)</v>
      </c>
    </row>
    <row r="994" spans="1:20" hidden="1">
      <c r="A994">
        <v>993</v>
      </c>
      <c r="B994">
        <v>8520340</v>
      </c>
      <c r="C994">
        <v>113</v>
      </c>
      <c r="D994">
        <v>103</v>
      </c>
      <c r="E994">
        <v>6</v>
      </c>
      <c r="F994">
        <v>1</v>
      </c>
      <c r="G994">
        <v>1459</v>
      </c>
      <c r="H994">
        <v>2</v>
      </c>
      <c r="I994">
        <v>1457</v>
      </c>
      <c r="K994">
        <v>4</v>
      </c>
      <c r="L994">
        <v>8931230</v>
      </c>
      <c r="M994" s="2">
        <v>43644.236111111102</v>
      </c>
      <c r="N994" s="2">
        <v>43644.236111111102</v>
      </c>
      <c r="O994" s="2">
        <v>43644.2368055556</v>
      </c>
      <c r="P994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1459</v>
      </c>
      <c r="Q994" s="5">
        <f>IF(MOVALMOXA[[#This Row],[TIPOMOVIMENTACAO]]=1,Q993-MOVALMOXA[[#This Row],[QUANTIDADE]],IF(MOVALMOXA[[#This Row],[TIPOMOVIMENTACAO]]=26,Q993-MOVALMOXA[[#This Row],[QUANTIDADE]],IF(MOVALMOXA[[#This Row],[TIPOMOVIMENTACAO]]=33,Q993-MOVALMOXA[[#This Row],[QUANTIDADE]],Q993+MOVALMOXA[[#This Row],[QUANTIDADE]])))</f>
        <v>1457</v>
      </c>
      <c r="R994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994" s="5" t="str">
        <f>IF(MOVALMOXA[[#This Row],[SALDO_ATUAL_J]]=MOVALMOXA[[#This Row],[SALDOATUAL]],"OK","DIF")</f>
        <v>OK</v>
      </c>
      <c r="T994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1459, SALDOATUAL = 1457 WHERE HANDLE = 8520340)</v>
      </c>
    </row>
    <row r="995" spans="1:20" hidden="1">
      <c r="A995">
        <v>994</v>
      </c>
      <c r="B995">
        <v>8520346</v>
      </c>
      <c r="C995">
        <v>113</v>
      </c>
      <c r="D995">
        <v>103</v>
      </c>
      <c r="E995">
        <v>6</v>
      </c>
      <c r="F995">
        <v>1</v>
      </c>
      <c r="G995">
        <v>1457</v>
      </c>
      <c r="H995">
        <v>6</v>
      </c>
      <c r="I995">
        <v>1451</v>
      </c>
      <c r="K995">
        <v>4</v>
      </c>
      <c r="L995">
        <v>8931238</v>
      </c>
      <c r="M995" s="2">
        <v>43644.238194444399</v>
      </c>
      <c r="N995" s="2">
        <v>43644.238194444399</v>
      </c>
      <c r="O995" s="2">
        <v>43644.238888888904</v>
      </c>
      <c r="P995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1457</v>
      </c>
      <c r="Q995" s="5">
        <f>IF(MOVALMOXA[[#This Row],[TIPOMOVIMENTACAO]]=1,Q994-MOVALMOXA[[#This Row],[QUANTIDADE]],IF(MOVALMOXA[[#This Row],[TIPOMOVIMENTACAO]]=26,Q994-MOVALMOXA[[#This Row],[QUANTIDADE]],IF(MOVALMOXA[[#This Row],[TIPOMOVIMENTACAO]]=33,Q994-MOVALMOXA[[#This Row],[QUANTIDADE]],Q994+MOVALMOXA[[#This Row],[QUANTIDADE]])))</f>
        <v>1451</v>
      </c>
      <c r="R995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995" s="5" t="str">
        <f>IF(MOVALMOXA[[#This Row],[SALDO_ATUAL_J]]=MOVALMOXA[[#This Row],[SALDOATUAL]],"OK","DIF")</f>
        <v>OK</v>
      </c>
      <c r="T995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1457, SALDOATUAL = 1451 WHERE HANDLE = 8520346)</v>
      </c>
    </row>
    <row r="996" spans="1:20" hidden="1">
      <c r="A996">
        <v>995</v>
      </c>
      <c r="B996">
        <v>8520359</v>
      </c>
      <c r="C996">
        <v>113</v>
      </c>
      <c r="D996">
        <v>103</v>
      </c>
      <c r="E996">
        <v>6</v>
      </c>
      <c r="F996">
        <v>1</v>
      </c>
      <c r="G996">
        <v>1451</v>
      </c>
      <c r="H996">
        <v>2</v>
      </c>
      <c r="I996">
        <v>1449</v>
      </c>
      <c r="K996">
        <v>4</v>
      </c>
      <c r="L996">
        <v>8931251</v>
      </c>
      <c r="M996" s="2">
        <v>43644.243055555598</v>
      </c>
      <c r="N996" s="2">
        <v>43644.243055555598</v>
      </c>
      <c r="O996" s="2">
        <v>43644.243750000001</v>
      </c>
      <c r="P996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1451</v>
      </c>
      <c r="Q996" s="5">
        <f>IF(MOVALMOXA[[#This Row],[TIPOMOVIMENTACAO]]=1,Q995-MOVALMOXA[[#This Row],[QUANTIDADE]],IF(MOVALMOXA[[#This Row],[TIPOMOVIMENTACAO]]=26,Q995-MOVALMOXA[[#This Row],[QUANTIDADE]],IF(MOVALMOXA[[#This Row],[TIPOMOVIMENTACAO]]=33,Q995-MOVALMOXA[[#This Row],[QUANTIDADE]],Q995+MOVALMOXA[[#This Row],[QUANTIDADE]])))</f>
        <v>1449</v>
      </c>
      <c r="R996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996" s="5" t="str">
        <f>IF(MOVALMOXA[[#This Row],[SALDO_ATUAL_J]]=MOVALMOXA[[#This Row],[SALDOATUAL]],"OK","DIF")</f>
        <v>OK</v>
      </c>
      <c r="T996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1451, SALDOATUAL = 1449 WHERE HANDLE = 8520359)</v>
      </c>
    </row>
    <row r="997" spans="1:20" hidden="1">
      <c r="A997">
        <v>996</v>
      </c>
      <c r="B997">
        <v>8520389</v>
      </c>
      <c r="C997">
        <v>113</v>
      </c>
      <c r="D997">
        <v>103</v>
      </c>
      <c r="E997">
        <v>6</v>
      </c>
      <c r="F997">
        <v>1</v>
      </c>
      <c r="G997">
        <v>1449</v>
      </c>
      <c r="H997">
        <v>2</v>
      </c>
      <c r="I997">
        <v>1447</v>
      </c>
      <c r="K997">
        <v>4</v>
      </c>
      <c r="L997">
        <v>8931283</v>
      </c>
      <c r="M997" s="2">
        <v>43644.25</v>
      </c>
      <c r="N997" s="2">
        <v>43644.25</v>
      </c>
      <c r="O997" s="2">
        <v>43644.25</v>
      </c>
      <c r="P997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1449</v>
      </c>
      <c r="Q997" s="5">
        <f>IF(MOVALMOXA[[#This Row],[TIPOMOVIMENTACAO]]=1,Q996-MOVALMOXA[[#This Row],[QUANTIDADE]],IF(MOVALMOXA[[#This Row],[TIPOMOVIMENTACAO]]=26,Q996-MOVALMOXA[[#This Row],[QUANTIDADE]],IF(MOVALMOXA[[#This Row],[TIPOMOVIMENTACAO]]=33,Q996-MOVALMOXA[[#This Row],[QUANTIDADE]],Q996+MOVALMOXA[[#This Row],[QUANTIDADE]])))</f>
        <v>1447</v>
      </c>
      <c r="R997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997" s="5" t="str">
        <f>IF(MOVALMOXA[[#This Row],[SALDO_ATUAL_J]]=MOVALMOXA[[#This Row],[SALDOATUAL]],"OK","DIF")</f>
        <v>OK</v>
      </c>
      <c r="T997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1449, SALDOATUAL = 1447 WHERE HANDLE = 8520389)</v>
      </c>
    </row>
    <row r="998" spans="1:20" hidden="1">
      <c r="A998">
        <v>997</v>
      </c>
      <c r="B998">
        <v>8520409</v>
      </c>
      <c r="C998">
        <v>113</v>
      </c>
      <c r="D998">
        <v>103</v>
      </c>
      <c r="E998">
        <v>6</v>
      </c>
      <c r="F998">
        <v>1</v>
      </c>
      <c r="G998">
        <v>1447</v>
      </c>
      <c r="H998">
        <v>2</v>
      </c>
      <c r="I998">
        <v>1445</v>
      </c>
      <c r="K998">
        <v>4</v>
      </c>
      <c r="L998">
        <v>8931305</v>
      </c>
      <c r="M998" s="2">
        <v>43644.253472222197</v>
      </c>
      <c r="N998" s="2">
        <v>43644.253472222197</v>
      </c>
      <c r="O998" s="2">
        <v>43644.254166666702</v>
      </c>
      <c r="P998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1447</v>
      </c>
      <c r="Q998" s="5">
        <f>IF(MOVALMOXA[[#This Row],[TIPOMOVIMENTACAO]]=1,Q997-MOVALMOXA[[#This Row],[QUANTIDADE]],IF(MOVALMOXA[[#This Row],[TIPOMOVIMENTACAO]]=26,Q997-MOVALMOXA[[#This Row],[QUANTIDADE]],IF(MOVALMOXA[[#This Row],[TIPOMOVIMENTACAO]]=33,Q997-MOVALMOXA[[#This Row],[QUANTIDADE]],Q997+MOVALMOXA[[#This Row],[QUANTIDADE]])))</f>
        <v>1445</v>
      </c>
      <c r="R998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998" s="5" t="str">
        <f>IF(MOVALMOXA[[#This Row],[SALDO_ATUAL_J]]=MOVALMOXA[[#This Row],[SALDOATUAL]],"OK","DIF")</f>
        <v>OK</v>
      </c>
      <c r="T998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1447, SALDOATUAL = 1445 WHERE HANDLE = 8520409)</v>
      </c>
    </row>
    <row r="999" spans="1:20" hidden="1">
      <c r="A999">
        <v>998</v>
      </c>
      <c r="B999">
        <v>8520423</v>
      </c>
      <c r="C999">
        <v>113</v>
      </c>
      <c r="D999">
        <v>103</v>
      </c>
      <c r="E999">
        <v>6</v>
      </c>
      <c r="F999">
        <v>1</v>
      </c>
      <c r="G999">
        <v>1445</v>
      </c>
      <c r="H999">
        <v>5</v>
      </c>
      <c r="I999">
        <v>1440</v>
      </c>
      <c r="K999">
        <v>4</v>
      </c>
      <c r="L999">
        <v>8931319</v>
      </c>
      <c r="M999" s="2">
        <v>43644.255555555603</v>
      </c>
      <c r="N999" s="2">
        <v>43644.255555555603</v>
      </c>
      <c r="O999" s="2">
        <v>43644.255555555603</v>
      </c>
      <c r="P999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1445</v>
      </c>
      <c r="Q999" s="5">
        <f>IF(MOVALMOXA[[#This Row],[TIPOMOVIMENTACAO]]=1,Q998-MOVALMOXA[[#This Row],[QUANTIDADE]],IF(MOVALMOXA[[#This Row],[TIPOMOVIMENTACAO]]=26,Q998-MOVALMOXA[[#This Row],[QUANTIDADE]],IF(MOVALMOXA[[#This Row],[TIPOMOVIMENTACAO]]=33,Q998-MOVALMOXA[[#This Row],[QUANTIDADE]],Q998+MOVALMOXA[[#This Row],[QUANTIDADE]])))</f>
        <v>1440</v>
      </c>
      <c r="R999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999" s="5" t="str">
        <f>IF(MOVALMOXA[[#This Row],[SALDO_ATUAL_J]]=MOVALMOXA[[#This Row],[SALDOATUAL]],"OK","DIF")</f>
        <v>OK</v>
      </c>
      <c r="T999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1445, SALDOATUAL = 1440 WHERE HANDLE = 8520423)</v>
      </c>
    </row>
    <row r="1000" spans="1:20" hidden="1">
      <c r="A1000">
        <v>999</v>
      </c>
      <c r="B1000">
        <v>8520437</v>
      </c>
      <c r="C1000">
        <v>113</v>
      </c>
      <c r="D1000">
        <v>103</v>
      </c>
      <c r="E1000">
        <v>6</v>
      </c>
      <c r="F1000">
        <v>1</v>
      </c>
      <c r="G1000">
        <v>1440</v>
      </c>
      <c r="H1000">
        <v>2</v>
      </c>
      <c r="I1000">
        <v>1438</v>
      </c>
      <c r="K1000">
        <v>4</v>
      </c>
      <c r="L1000">
        <v>8931333</v>
      </c>
      <c r="M1000" s="2">
        <v>43644.256944444402</v>
      </c>
      <c r="N1000" s="2">
        <v>43644.256944444402</v>
      </c>
      <c r="O1000" s="2">
        <v>43644.256944444402</v>
      </c>
      <c r="P1000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1440</v>
      </c>
      <c r="Q1000" s="5">
        <f>IF(MOVALMOXA[[#This Row],[TIPOMOVIMENTACAO]]=1,Q999-MOVALMOXA[[#This Row],[QUANTIDADE]],IF(MOVALMOXA[[#This Row],[TIPOMOVIMENTACAO]]=26,Q999-MOVALMOXA[[#This Row],[QUANTIDADE]],IF(MOVALMOXA[[#This Row],[TIPOMOVIMENTACAO]]=33,Q999-MOVALMOXA[[#This Row],[QUANTIDADE]],Q999+MOVALMOXA[[#This Row],[QUANTIDADE]])))</f>
        <v>1438</v>
      </c>
      <c r="R1000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000" s="5" t="str">
        <f>IF(MOVALMOXA[[#This Row],[SALDO_ATUAL_J]]=MOVALMOXA[[#This Row],[SALDOATUAL]],"OK","DIF")</f>
        <v>OK</v>
      </c>
      <c r="T1000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1440, SALDOATUAL = 1438 WHERE HANDLE = 8520437)</v>
      </c>
    </row>
    <row r="1001" spans="1:20" hidden="1">
      <c r="A1001">
        <v>1000</v>
      </c>
      <c r="B1001">
        <v>8520455</v>
      </c>
      <c r="C1001">
        <v>113</v>
      </c>
      <c r="D1001">
        <v>103</v>
      </c>
      <c r="E1001">
        <v>6</v>
      </c>
      <c r="F1001">
        <v>1</v>
      </c>
      <c r="G1001">
        <v>1438</v>
      </c>
      <c r="H1001">
        <v>2</v>
      </c>
      <c r="I1001">
        <v>1436</v>
      </c>
      <c r="K1001">
        <v>4</v>
      </c>
      <c r="L1001">
        <v>8931351</v>
      </c>
      <c r="M1001" s="2">
        <v>43644.2590277778</v>
      </c>
      <c r="N1001" s="2">
        <v>43644.2590277778</v>
      </c>
      <c r="O1001" s="2">
        <v>43644.259722222203</v>
      </c>
      <c r="P1001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1438</v>
      </c>
      <c r="Q1001" s="5">
        <f>IF(MOVALMOXA[[#This Row],[TIPOMOVIMENTACAO]]=1,Q1000-MOVALMOXA[[#This Row],[QUANTIDADE]],IF(MOVALMOXA[[#This Row],[TIPOMOVIMENTACAO]]=26,Q1000-MOVALMOXA[[#This Row],[QUANTIDADE]],IF(MOVALMOXA[[#This Row],[TIPOMOVIMENTACAO]]=33,Q1000-MOVALMOXA[[#This Row],[QUANTIDADE]],Q1000+MOVALMOXA[[#This Row],[QUANTIDADE]])))</f>
        <v>1436</v>
      </c>
      <c r="R1001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001" s="5" t="str">
        <f>IF(MOVALMOXA[[#This Row],[SALDO_ATUAL_J]]=MOVALMOXA[[#This Row],[SALDOATUAL]],"OK","DIF")</f>
        <v>OK</v>
      </c>
      <c r="T1001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1438, SALDOATUAL = 1436 WHERE HANDLE = 8520455)</v>
      </c>
    </row>
    <row r="1002" spans="1:20" hidden="1">
      <c r="A1002">
        <v>1001</v>
      </c>
      <c r="B1002">
        <v>8520464</v>
      </c>
      <c r="C1002">
        <v>113</v>
      </c>
      <c r="D1002">
        <v>103</v>
      </c>
      <c r="E1002">
        <v>6</v>
      </c>
      <c r="F1002">
        <v>1</v>
      </c>
      <c r="G1002">
        <v>1436</v>
      </c>
      <c r="H1002">
        <v>2</v>
      </c>
      <c r="I1002">
        <v>1434</v>
      </c>
      <c r="K1002">
        <v>4</v>
      </c>
      <c r="L1002">
        <v>8931360</v>
      </c>
      <c r="M1002" s="2">
        <v>43644.260416666701</v>
      </c>
      <c r="N1002" s="2">
        <v>43644.260416666701</v>
      </c>
      <c r="O1002" s="2">
        <v>43644.260416666701</v>
      </c>
      <c r="P1002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1436</v>
      </c>
      <c r="Q1002" s="5">
        <f>IF(MOVALMOXA[[#This Row],[TIPOMOVIMENTACAO]]=1,Q1001-MOVALMOXA[[#This Row],[QUANTIDADE]],IF(MOVALMOXA[[#This Row],[TIPOMOVIMENTACAO]]=26,Q1001-MOVALMOXA[[#This Row],[QUANTIDADE]],IF(MOVALMOXA[[#This Row],[TIPOMOVIMENTACAO]]=33,Q1001-MOVALMOXA[[#This Row],[QUANTIDADE]],Q1001+MOVALMOXA[[#This Row],[QUANTIDADE]])))</f>
        <v>1434</v>
      </c>
      <c r="R1002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002" s="5" t="str">
        <f>IF(MOVALMOXA[[#This Row],[SALDO_ATUAL_J]]=MOVALMOXA[[#This Row],[SALDOATUAL]],"OK","DIF")</f>
        <v>OK</v>
      </c>
      <c r="T1002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1436, SALDOATUAL = 1434 WHERE HANDLE = 8520464)</v>
      </c>
    </row>
    <row r="1003" spans="1:20" hidden="1">
      <c r="A1003">
        <v>1002</v>
      </c>
      <c r="B1003">
        <v>8520465</v>
      </c>
      <c r="C1003">
        <v>113</v>
      </c>
      <c r="D1003">
        <v>103</v>
      </c>
      <c r="E1003">
        <v>6</v>
      </c>
      <c r="F1003">
        <v>1</v>
      </c>
      <c r="G1003">
        <v>1434</v>
      </c>
      <c r="H1003">
        <v>2</v>
      </c>
      <c r="I1003">
        <v>1432</v>
      </c>
      <c r="K1003">
        <v>4</v>
      </c>
      <c r="L1003">
        <v>8931361</v>
      </c>
      <c r="M1003" s="2">
        <v>43644.260416666701</v>
      </c>
      <c r="N1003" s="2">
        <v>43644.260416666701</v>
      </c>
      <c r="O1003" s="2">
        <v>43644.261111111096</v>
      </c>
      <c r="P1003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1434</v>
      </c>
      <c r="Q1003" s="5">
        <f>IF(MOVALMOXA[[#This Row],[TIPOMOVIMENTACAO]]=1,Q1002-MOVALMOXA[[#This Row],[QUANTIDADE]],IF(MOVALMOXA[[#This Row],[TIPOMOVIMENTACAO]]=26,Q1002-MOVALMOXA[[#This Row],[QUANTIDADE]],IF(MOVALMOXA[[#This Row],[TIPOMOVIMENTACAO]]=33,Q1002-MOVALMOXA[[#This Row],[QUANTIDADE]],Q1002+MOVALMOXA[[#This Row],[QUANTIDADE]])))</f>
        <v>1432</v>
      </c>
      <c r="R1003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003" s="5" t="str">
        <f>IF(MOVALMOXA[[#This Row],[SALDO_ATUAL_J]]=MOVALMOXA[[#This Row],[SALDOATUAL]],"OK","DIF")</f>
        <v>OK</v>
      </c>
      <c r="T1003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1434, SALDOATUAL = 1432 WHERE HANDLE = 8520465)</v>
      </c>
    </row>
    <row r="1004" spans="1:20" hidden="1">
      <c r="A1004">
        <v>1003</v>
      </c>
      <c r="B1004">
        <v>8520466</v>
      </c>
      <c r="C1004">
        <v>113</v>
      </c>
      <c r="D1004">
        <v>103</v>
      </c>
      <c r="E1004">
        <v>6</v>
      </c>
      <c r="F1004">
        <v>1</v>
      </c>
      <c r="G1004">
        <v>1432</v>
      </c>
      <c r="H1004">
        <v>1</v>
      </c>
      <c r="I1004">
        <v>1431</v>
      </c>
      <c r="K1004">
        <v>4</v>
      </c>
      <c r="L1004">
        <v>8931374</v>
      </c>
      <c r="M1004" s="2">
        <v>43644.261111111096</v>
      </c>
      <c r="N1004" s="2">
        <v>43644.261111111096</v>
      </c>
      <c r="O1004" s="2">
        <v>43644.261111111096</v>
      </c>
      <c r="P1004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1432</v>
      </c>
      <c r="Q1004" s="5">
        <f>IF(MOVALMOXA[[#This Row],[TIPOMOVIMENTACAO]]=1,Q1003-MOVALMOXA[[#This Row],[QUANTIDADE]],IF(MOVALMOXA[[#This Row],[TIPOMOVIMENTACAO]]=26,Q1003-MOVALMOXA[[#This Row],[QUANTIDADE]],IF(MOVALMOXA[[#This Row],[TIPOMOVIMENTACAO]]=33,Q1003-MOVALMOXA[[#This Row],[QUANTIDADE]],Q1003+MOVALMOXA[[#This Row],[QUANTIDADE]])))</f>
        <v>1431</v>
      </c>
      <c r="R1004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004" s="5" t="str">
        <f>IF(MOVALMOXA[[#This Row],[SALDO_ATUAL_J]]=MOVALMOXA[[#This Row],[SALDOATUAL]],"OK","DIF")</f>
        <v>OK</v>
      </c>
      <c r="T1004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1432, SALDOATUAL = 1431 WHERE HANDLE = 8520466)</v>
      </c>
    </row>
    <row r="1005" spans="1:20" hidden="1">
      <c r="A1005">
        <v>1004</v>
      </c>
      <c r="B1005">
        <v>8520467</v>
      </c>
      <c r="C1005">
        <v>113</v>
      </c>
      <c r="D1005">
        <v>103</v>
      </c>
      <c r="E1005">
        <v>6</v>
      </c>
      <c r="F1005">
        <v>1</v>
      </c>
      <c r="G1005">
        <v>1431</v>
      </c>
      <c r="H1005">
        <v>2</v>
      </c>
      <c r="I1005">
        <v>1429</v>
      </c>
      <c r="K1005">
        <v>4</v>
      </c>
      <c r="L1005">
        <v>8931376</v>
      </c>
      <c r="M1005" s="2">
        <v>43644.261111111096</v>
      </c>
      <c r="N1005" s="2">
        <v>43644.261111111096</v>
      </c>
      <c r="O1005" s="2">
        <v>43644.261805555601</v>
      </c>
      <c r="P1005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1431</v>
      </c>
      <c r="Q1005" s="5">
        <f>IF(MOVALMOXA[[#This Row],[TIPOMOVIMENTACAO]]=1,Q1004-MOVALMOXA[[#This Row],[QUANTIDADE]],IF(MOVALMOXA[[#This Row],[TIPOMOVIMENTACAO]]=26,Q1004-MOVALMOXA[[#This Row],[QUANTIDADE]],IF(MOVALMOXA[[#This Row],[TIPOMOVIMENTACAO]]=33,Q1004-MOVALMOXA[[#This Row],[QUANTIDADE]],Q1004+MOVALMOXA[[#This Row],[QUANTIDADE]])))</f>
        <v>1429</v>
      </c>
      <c r="R1005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005" s="5" t="str">
        <f>IF(MOVALMOXA[[#This Row],[SALDO_ATUAL_J]]=MOVALMOXA[[#This Row],[SALDOATUAL]],"OK","DIF")</f>
        <v>OK</v>
      </c>
      <c r="T1005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1431, SALDOATUAL = 1429 WHERE HANDLE = 8520467)</v>
      </c>
    </row>
    <row r="1006" spans="1:20" hidden="1">
      <c r="A1006">
        <v>1005</v>
      </c>
      <c r="B1006">
        <v>8520477</v>
      </c>
      <c r="C1006">
        <v>113</v>
      </c>
      <c r="D1006">
        <v>103</v>
      </c>
      <c r="E1006">
        <v>6</v>
      </c>
      <c r="F1006">
        <v>1</v>
      </c>
      <c r="G1006">
        <v>1429</v>
      </c>
      <c r="H1006">
        <v>4</v>
      </c>
      <c r="I1006">
        <v>1425</v>
      </c>
      <c r="K1006">
        <v>4</v>
      </c>
      <c r="L1006">
        <v>8931372</v>
      </c>
      <c r="M1006" s="2">
        <v>43644.261805555601</v>
      </c>
      <c r="N1006" s="2">
        <v>43644.261805555601</v>
      </c>
      <c r="O1006" s="2">
        <v>43644.261805555601</v>
      </c>
      <c r="P1006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1429</v>
      </c>
      <c r="Q1006" s="5">
        <f>IF(MOVALMOXA[[#This Row],[TIPOMOVIMENTACAO]]=1,Q1005-MOVALMOXA[[#This Row],[QUANTIDADE]],IF(MOVALMOXA[[#This Row],[TIPOMOVIMENTACAO]]=26,Q1005-MOVALMOXA[[#This Row],[QUANTIDADE]],IF(MOVALMOXA[[#This Row],[TIPOMOVIMENTACAO]]=33,Q1005-MOVALMOXA[[#This Row],[QUANTIDADE]],Q1005+MOVALMOXA[[#This Row],[QUANTIDADE]])))</f>
        <v>1425</v>
      </c>
      <c r="R1006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006" s="5" t="str">
        <f>IF(MOVALMOXA[[#This Row],[SALDO_ATUAL_J]]=MOVALMOXA[[#This Row],[SALDOATUAL]],"OK","DIF")</f>
        <v>OK</v>
      </c>
      <c r="T1006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1429, SALDOATUAL = 1425 WHERE HANDLE = 8520477)</v>
      </c>
    </row>
    <row r="1007" spans="1:20" hidden="1">
      <c r="A1007">
        <v>1006</v>
      </c>
      <c r="B1007">
        <v>8520695</v>
      </c>
      <c r="C1007">
        <v>113</v>
      </c>
      <c r="D1007">
        <v>103</v>
      </c>
      <c r="E1007">
        <v>6</v>
      </c>
      <c r="F1007">
        <v>9</v>
      </c>
      <c r="G1007">
        <v>1425</v>
      </c>
      <c r="H1007">
        <v>720</v>
      </c>
      <c r="I1007">
        <v>2145</v>
      </c>
      <c r="J1007">
        <v>12</v>
      </c>
      <c r="K1007">
        <v>4</v>
      </c>
      <c r="L1007">
        <v>8802721</v>
      </c>
      <c r="M1007" s="2">
        <v>43644.343692129602</v>
      </c>
      <c r="N1007" s="1">
        <v>43644</v>
      </c>
      <c r="O1007" s="2">
        <v>43644.346099536997</v>
      </c>
      <c r="P1007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1425</v>
      </c>
      <c r="Q1007" s="5">
        <f>IF(MOVALMOXA[[#This Row],[TIPOMOVIMENTACAO]]=1,Q1006-MOVALMOXA[[#This Row],[QUANTIDADE]],IF(MOVALMOXA[[#This Row],[TIPOMOVIMENTACAO]]=26,Q1006-MOVALMOXA[[#This Row],[QUANTIDADE]],IF(MOVALMOXA[[#This Row],[TIPOMOVIMENTACAO]]=33,Q1006-MOVALMOXA[[#This Row],[QUANTIDADE]],Q1006+MOVALMOXA[[#This Row],[QUANTIDADE]])))</f>
        <v>2145</v>
      </c>
      <c r="R1007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007" s="5" t="str">
        <f>IF(MOVALMOXA[[#This Row],[SALDO_ATUAL_J]]=MOVALMOXA[[#This Row],[SALDOATUAL]],"OK","DIF")</f>
        <v>OK</v>
      </c>
      <c r="T1007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1425, SALDOATUAL = 2145 WHERE HANDLE = 8520695)</v>
      </c>
    </row>
    <row r="1008" spans="1:20" hidden="1">
      <c r="A1008">
        <v>1007</v>
      </c>
      <c r="B1008">
        <v>8521028</v>
      </c>
      <c r="C1008">
        <v>113</v>
      </c>
      <c r="D1008">
        <v>103</v>
      </c>
      <c r="E1008">
        <v>6</v>
      </c>
      <c r="F1008">
        <v>1</v>
      </c>
      <c r="G1008">
        <v>2145</v>
      </c>
      <c r="H1008">
        <v>8</v>
      </c>
      <c r="I1008">
        <v>2137</v>
      </c>
      <c r="K1008">
        <v>4</v>
      </c>
      <c r="L1008">
        <v>8931545</v>
      </c>
      <c r="M1008" s="2">
        <v>43644.377083333296</v>
      </c>
      <c r="N1008" s="2">
        <v>43644.377083333296</v>
      </c>
      <c r="O1008" s="2">
        <v>43644.377083333296</v>
      </c>
      <c r="P1008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2145</v>
      </c>
      <c r="Q1008" s="5">
        <f>IF(MOVALMOXA[[#This Row],[TIPOMOVIMENTACAO]]=1,Q1007-MOVALMOXA[[#This Row],[QUANTIDADE]],IF(MOVALMOXA[[#This Row],[TIPOMOVIMENTACAO]]=26,Q1007-MOVALMOXA[[#This Row],[QUANTIDADE]],IF(MOVALMOXA[[#This Row],[TIPOMOVIMENTACAO]]=33,Q1007-MOVALMOXA[[#This Row],[QUANTIDADE]],Q1007+MOVALMOXA[[#This Row],[QUANTIDADE]])))</f>
        <v>2137</v>
      </c>
      <c r="R1008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008" s="5" t="str">
        <f>IF(MOVALMOXA[[#This Row],[SALDO_ATUAL_J]]=MOVALMOXA[[#This Row],[SALDOATUAL]],"OK","DIF")</f>
        <v>OK</v>
      </c>
      <c r="T1008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2145, SALDOATUAL = 2137 WHERE HANDLE = 8521028)</v>
      </c>
    </row>
    <row r="1009" spans="1:20" hidden="1">
      <c r="A1009">
        <v>1008</v>
      </c>
      <c r="B1009">
        <v>8521034</v>
      </c>
      <c r="C1009">
        <v>113</v>
      </c>
      <c r="D1009">
        <v>103</v>
      </c>
      <c r="E1009">
        <v>6</v>
      </c>
      <c r="F1009">
        <v>1</v>
      </c>
      <c r="G1009">
        <v>2137</v>
      </c>
      <c r="H1009">
        <v>4</v>
      </c>
      <c r="I1009">
        <v>2133</v>
      </c>
      <c r="K1009">
        <v>4</v>
      </c>
      <c r="L1009">
        <v>8931553</v>
      </c>
      <c r="M1009" s="2">
        <v>43644.379166666702</v>
      </c>
      <c r="N1009" s="2">
        <v>43644.379166666702</v>
      </c>
      <c r="O1009" s="2">
        <v>43644.379166666702</v>
      </c>
      <c r="P1009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2137</v>
      </c>
      <c r="Q1009" s="5">
        <f>IF(MOVALMOXA[[#This Row],[TIPOMOVIMENTACAO]]=1,Q1008-MOVALMOXA[[#This Row],[QUANTIDADE]],IF(MOVALMOXA[[#This Row],[TIPOMOVIMENTACAO]]=26,Q1008-MOVALMOXA[[#This Row],[QUANTIDADE]],IF(MOVALMOXA[[#This Row],[TIPOMOVIMENTACAO]]=33,Q1008-MOVALMOXA[[#This Row],[QUANTIDADE]],Q1008+MOVALMOXA[[#This Row],[QUANTIDADE]])))</f>
        <v>2133</v>
      </c>
      <c r="R1009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009" s="5" t="str">
        <f>IF(MOVALMOXA[[#This Row],[SALDO_ATUAL_J]]=MOVALMOXA[[#This Row],[SALDOATUAL]],"OK","DIF")</f>
        <v>OK</v>
      </c>
      <c r="T1009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2137, SALDOATUAL = 2133 WHERE HANDLE = 8521034)</v>
      </c>
    </row>
    <row r="1010" spans="1:20" hidden="1">
      <c r="A1010">
        <v>1009</v>
      </c>
      <c r="B1010">
        <v>8521081</v>
      </c>
      <c r="C1010">
        <v>113</v>
      </c>
      <c r="D1010">
        <v>103</v>
      </c>
      <c r="E1010">
        <v>6</v>
      </c>
      <c r="F1010">
        <v>1</v>
      </c>
      <c r="G1010">
        <v>2133</v>
      </c>
      <c r="H1010">
        <v>1</v>
      </c>
      <c r="I1010">
        <v>2132</v>
      </c>
      <c r="K1010">
        <v>4</v>
      </c>
      <c r="L1010">
        <v>8931651</v>
      </c>
      <c r="M1010" s="2">
        <v>43644.387499999997</v>
      </c>
      <c r="N1010" s="2">
        <v>43644.387499999997</v>
      </c>
      <c r="O1010" s="2">
        <v>43644.3881944444</v>
      </c>
      <c r="P1010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2133</v>
      </c>
      <c r="Q1010" s="5">
        <f>IF(MOVALMOXA[[#This Row],[TIPOMOVIMENTACAO]]=1,Q1009-MOVALMOXA[[#This Row],[QUANTIDADE]],IF(MOVALMOXA[[#This Row],[TIPOMOVIMENTACAO]]=26,Q1009-MOVALMOXA[[#This Row],[QUANTIDADE]],IF(MOVALMOXA[[#This Row],[TIPOMOVIMENTACAO]]=33,Q1009-MOVALMOXA[[#This Row],[QUANTIDADE]],Q1009+MOVALMOXA[[#This Row],[QUANTIDADE]])))</f>
        <v>2132</v>
      </c>
      <c r="R1010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010" s="5" t="str">
        <f>IF(MOVALMOXA[[#This Row],[SALDO_ATUAL_J]]=MOVALMOXA[[#This Row],[SALDOATUAL]],"OK","DIF")</f>
        <v>OK</v>
      </c>
      <c r="T1010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2133, SALDOATUAL = 2132 WHERE HANDLE = 8521081)</v>
      </c>
    </row>
    <row r="1011" spans="1:20" hidden="1">
      <c r="A1011">
        <v>1010</v>
      </c>
      <c r="B1011">
        <v>8521089</v>
      </c>
      <c r="C1011">
        <v>113</v>
      </c>
      <c r="D1011">
        <v>103</v>
      </c>
      <c r="E1011">
        <v>6</v>
      </c>
      <c r="F1011">
        <v>1</v>
      </c>
      <c r="G1011">
        <v>2132</v>
      </c>
      <c r="H1011">
        <v>4</v>
      </c>
      <c r="I1011">
        <v>2128</v>
      </c>
      <c r="K1011">
        <v>4</v>
      </c>
      <c r="L1011">
        <v>8931666</v>
      </c>
      <c r="M1011" s="2">
        <v>43644.3881944444</v>
      </c>
      <c r="N1011" s="2">
        <v>43644.3881944444</v>
      </c>
      <c r="O1011" s="2">
        <v>43644.388888888898</v>
      </c>
      <c r="P1011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2132</v>
      </c>
      <c r="Q1011" s="5">
        <f>IF(MOVALMOXA[[#This Row],[TIPOMOVIMENTACAO]]=1,Q1010-MOVALMOXA[[#This Row],[QUANTIDADE]],IF(MOVALMOXA[[#This Row],[TIPOMOVIMENTACAO]]=26,Q1010-MOVALMOXA[[#This Row],[QUANTIDADE]],IF(MOVALMOXA[[#This Row],[TIPOMOVIMENTACAO]]=33,Q1010-MOVALMOXA[[#This Row],[QUANTIDADE]],Q1010+MOVALMOXA[[#This Row],[QUANTIDADE]])))</f>
        <v>2128</v>
      </c>
      <c r="R1011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011" s="5" t="str">
        <f>IF(MOVALMOXA[[#This Row],[SALDO_ATUAL_J]]=MOVALMOXA[[#This Row],[SALDOATUAL]],"OK","DIF")</f>
        <v>OK</v>
      </c>
      <c r="T1011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2132, SALDOATUAL = 2128 WHERE HANDLE = 8521089)</v>
      </c>
    </row>
    <row r="1012" spans="1:20" hidden="1">
      <c r="A1012">
        <v>1011</v>
      </c>
      <c r="B1012">
        <v>8521116</v>
      </c>
      <c r="C1012">
        <v>113</v>
      </c>
      <c r="D1012">
        <v>103</v>
      </c>
      <c r="E1012">
        <v>6</v>
      </c>
      <c r="F1012">
        <v>1</v>
      </c>
      <c r="G1012">
        <v>2128</v>
      </c>
      <c r="H1012">
        <v>1</v>
      </c>
      <c r="I1012">
        <v>2127</v>
      </c>
      <c r="K1012">
        <v>4</v>
      </c>
      <c r="L1012">
        <v>8931692</v>
      </c>
      <c r="M1012" s="2">
        <v>43644.389583333301</v>
      </c>
      <c r="N1012" s="2">
        <v>43644.389583333301</v>
      </c>
      <c r="O1012" s="2">
        <v>43644.389583333301</v>
      </c>
      <c r="P1012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2128</v>
      </c>
      <c r="Q1012" s="5">
        <f>IF(MOVALMOXA[[#This Row],[TIPOMOVIMENTACAO]]=1,Q1011-MOVALMOXA[[#This Row],[QUANTIDADE]],IF(MOVALMOXA[[#This Row],[TIPOMOVIMENTACAO]]=26,Q1011-MOVALMOXA[[#This Row],[QUANTIDADE]],IF(MOVALMOXA[[#This Row],[TIPOMOVIMENTACAO]]=33,Q1011-MOVALMOXA[[#This Row],[QUANTIDADE]],Q1011+MOVALMOXA[[#This Row],[QUANTIDADE]])))</f>
        <v>2127</v>
      </c>
      <c r="R1012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012" s="5" t="str">
        <f>IF(MOVALMOXA[[#This Row],[SALDO_ATUAL_J]]=MOVALMOXA[[#This Row],[SALDOATUAL]],"OK","DIF")</f>
        <v>OK</v>
      </c>
      <c r="T1012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2128, SALDOATUAL = 2127 WHERE HANDLE = 8521116)</v>
      </c>
    </row>
    <row r="1013" spans="1:20" hidden="1">
      <c r="A1013">
        <v>1012</v>
      </c>
      <c r="B1013">
        <v>8521160</v>
      </c>
      <c r="C1013">
        <v>113</v>
      </c>
      <c r="D1013">
        <v>103</v>
      </c>
      <c r="E1013">
        <v>6</v>
      </c>
      <c r="F1013">
        <v>1</v>
      </c>
      <c r="G1013">
        <v>2127</v>
      </c>
      <c r="H1013">
        <v>4</v>
      </c>
      <c r="I1013">
        <v>2123</v>
      </c>
      <c r="K1013">
        <v>4</v>
      </c>
      <c r="L1013">
        <v>8931714</v>
      </c>
      <c r="M1013" s="2">
        <v>43644.3930555556</v>
      </c>
      <c r="N1013" s="2">
        <v>43644.3930555556</v>
      </c>
      <c r="O1013" s="2">
        <v>43644.393750000003</v>
      </c>
      <c r="P1013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2127</v>
      </c>
      <c r="Q1013" s="5">
        <f>IF(MOVALMOXA[[#This Row],[TIPOMOVIMENTACAO]]=1,Q1012-MOVALMOXA[[#This Row],[QUANTIDADE]],IF(MOVALMOXA[[#This Row],[TIPOMOVIMENTACAO]]=26,Q1012-MOVALMOXA[[#This Row],[QUANTIDADE]],IF(MOVALMOXA[[#This Row],[TIPOMOVIMENTACAO]]=33,Q1012-MOVALMOXA[[#This Row],[QUANTIDADE]],Q1012+MOVALMOXA[[#This Row],[QUANTIDADE]])))</f>
        <v>2123</v>
      </c>
      <c r="R1013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013" s="5" t="str">
        <f>IF(MOVALMOXA[[#This Row],[SALDO_ATUAL_J]]=MOVALMOXA[[#This Row],[SALDOATUAL]],"OK","DIF")</f>
        <v>OK</v>
      </c>
      <c r="T1013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2127, SALDOATUAL = 2123 WHERE HANDLE = 8521160)</v>
      </c>
    </row>
    <row r="1014" spans="1:20" hidden="1">
      <c r="A1014">
        <v>1013</v>
      </c>
      <c r="B1014">
        <v>8521181</v>
      </c>
      <c r="C1014">
        <v>113</v>
      </c>
      <c r="D1014">
        <v>103</v>
      </c>
      <c r="E1014">
        <v>6</v>
      </c>
      <c r="F1014">
        <v>1</v>
      </c>
      <c r="G1014">
        <v>2123</v>
      </c>
      <c r="H1014">
        <v>4</v>
      </c>
      <c r="I1014">
        <v>2119</v>
      </c>
      <c r="K1014">
        <v>4</v>
      </c>
      <c r="L1014">
        <v>8931739</v>
      </c>
      <c r="M1014" s="2">
        <v>43644.396527777797</v>
      </c>
      <c r="N1014" s="2">
        <v>43644.396527777797</v>
      </c>
      <c r="O1014" s="2">
        <v>43644.396527777797</v>
      </c>
      <c r="P1014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2123</v>
      </c>
      <c r="Q1014" s="5">
        <f>IF(MOVALMOXA[[#This Row],[TIPOMOVIMENTACAO]]=1,Q1013-MOVALMOXA[[#This Row],[QUANTIDADE]],IF(MOVALMOXA[[#This Row],[TIPOMOVIMENTACAO]]=26,Q1013-MOVALMOXA[[#This Row],[QUANTIDADE]],IF(MOVALMOXA[[#This Row],[TIPOMOVIMENTACAO]]=33,Q1013-MOVALMOXA[[#This Row],[QUANTIDADE]],Q1013+MOVALMOXA[[#This Row],[QUANTIDADE]])))</f>
        <v>2119</v>
      </c>
      <c r="R1014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014" s="5" t="str">
        <f>IF(MOVALMOXA[[#This Row],[SALDO_ATUAL_J]]=MOVALMOXA[[#This Row],[SALDOATUAL]],"OK","DIF")</f>
        <v>OK</v>
      </c>
      <c r="T1014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2123, SALDOATUAL = 2119 WHERE HANDLE = 8521181)</v>
      </c>
    </row>
    <row r="1015" spans="1:20" hidden="1">
      <c r="A1015">
        <v>1014</v>
      </c>
      <c r="B1015">
        <v>8521198</v>
      </c>
      <c r="C1015">
        <v>113</v>
      </c>
      <c r="D1015">
        <v>103</v>
      </c>
      <c r="E1015">
        <v>6</v>
      </c>
      <c r="F1015">
        <v>1</v>
      </c>
      <c r="G1015">
        <v>2119</v>
      </c>
      <c r="H1015">
        <v>4</v>
      </c>
      <c r="I1015">
        <v>2115</v>
      </c>
      <c r="K1015">
        <v>4</v>
      </c>
      <c r="L1015">
        <v>8931755</v>
      </c>
      <c r="M1015" s="2">
        <v>43644.399305555598</v>
      </c>
      <c r="N1015" s="2">
        <v>43644.399305555598</v>
      </c>
      <c r="O1015" s="2">
        <v>43644.399305555598</v>
      </c>
      <c r="P1015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2119</v>
      </c>
      <c r="Q1015" s="5">
        <f>IF(MOVALMOXA[[#This Row],[TIPOMOVIMENTACAO]]=1,Q1014-MOVALMOXA[[#This Row],[QUANTIDADE]],IF(MOVALMOXA[[#This Row],[TIPOMOVIMENTACAO]]=26,Q1014-MOVALMOXA[[#This Row],[QUANTIDADE]],IF(MOVALMOXA[[#This Row],[TIPOMOVIMENTACAO]]=33,Q1014-MOVALMOXA[[#This Row],[QUANTIDADE]],Q1014+MOVALMOXA[[#This Row],[QUANTIDADE]])))</f>
        <v>2115</v>
      </c>
      <c r="R1015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015" s="5" t="str">
        <f>IF(MOVALMOXA[[#This Row],[SALDO_ATUAL_J]]=MOVALMOXA[[#This Row],[SALDOATUAL]],"OK","DIF")</f>
        <v>OK</v>
      </c>
      <c r="T1015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2119, SALDOATUAL = 2115 WHERE HANDLE = 8521198)</v>
      </c>
    </row>
    <row r="1016" spans="1:20" hidden="1">
      <c r="A1016">
        <v>1015</v>
      </c>
      <c r="B1016">
        <v>8521224</v>
      </c>
      <c r="C1016">
        <v>113</v>
      </c>
      <c r="D1016">
        <v>103</v>
      </c>
      <c r="E1016">
        <v>6</v>
      </c>
      <c r="F1016">
        <v>1</v>
      </c>
      <c r="G1016">
        <v>2115</v>
      </c>
      <c r="H1016">
        <v>5</v>
      </c>
      <c r="I1016">
        <v>2110</v>
      </c>
      <c r="K1016">
        <v>4</v>
      </c>
      <c r="L1016">
        <v>8931766</v>
      </c>
      <c r="M1016" s="2">
        <v>43644.400694444397</v>
      </c>
      <c r="N1016" s="2">
        <v>43644.400694444397</v>
      </c>
      <c r="O1016" s="2">
        <v>43644.401388888902</v>
      </c>
      <c r="P1016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2115</v>
      </c>
      <c r="Q1016" s="5">
        <f>IF(MOVALMOXA[[#This Row],[TIPOMOVIMENTACAO]]=1,Q1015-MOVALMOXA[[#This Row],[QUANTIDADE]],IF(MOVALMOXA[[#This Row],[TIPOMOVIMENTACAO]]=26,Q1015-MOVALMOXA[[#This Row],[QUANTIDADE]],IF(MOVALMOXA[[#This Row],[TIPOMOVIMENTACAO]]=33,Q1015-MOVALMOXA[[#This Row],[QUANTIDADE]],Q1015+MOVALMOXA[[#This Row],[QUANTIDADE]])))</f>
        <v>2110</v>
      </c>
      <c r="R1016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016" s="5" t="str">
        <f>IF(MOVALMOXA[[#This Row],[SALDO_ATUAL_J]]=MOVALMOXA[[#This Row],[SALDOATUAL]],"OK","DIF")</f>
        <v>OK</v>
      </c>
      <c r="T1016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2115, SALDOATUAL = 2110 WHERE HANDLE = 8521224)</v>
      </c>
    </row>
    <row r="1017" spans="1:20" hidden="1">
      <c r="A1017">
        <v>1016</v>
      </c>
      <c r="B1017">
        <v>8521238</v>
      </c>
      <c r="C1017">
        <v>113</v>
      </c>
      <c r="D1017">
        <v>103</v>
      </c>
      <c r="E1017">
        <v>6</v>
      </c>
      <c r="F1017">
        <v>1</v>
      </c>
      <c r="G1017">
        <v>2110</v>
      </c>
      <c r="H1017">
        <v>5</v>
      </c>
      <c r="I1017">
        <v>2105</v>
      </c>
      <c r="K1017">
        <v>4</v>
      </c>
      <c r="L1017">
        <v>8931615</v>
      </c>
      <c r="M1017" s="2">
        <v>43644.405555555597</v>
      </c>
      <c r="N1017" s="2">
        <v>43644.405555555597</v>
      </c>
      <c r="O1017" s="2">
        <v>43644.405555555597</v>
      </c>
      <c r="P1017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2110</v>
      </c>
      <c r="Q1017" s="5">
        <f>IF(MOVALMOXA[[#This Row],[TIPOMOVIMENTACAO]]=1,Q1016-MOVALMOXA[[#This Row],[QUANTIDADE]],IF(MOVALMOXA[[#This Row],[TIPOMOVIMENTACAO]]=26,Q1016-MOVALMOXA[[#This Row],[QUANTIDADE]],IF(MOVALMOXA[[#This Row],[TIPOMOVIMENTACAO]]=33,Q1016-MOVALMOXA[[#This Row],[QUANTIDADE]],Q1016+MOVALMOXA[[#This Row],[QUANTIDADE]])))</f>
        <v>2105</v>
      </c>
      <c r="R1017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017" s="5" t="str">
        <f>IF(MOVALMOXA[[#This Row],[SALDO_ATUAL_J]]=MOVALMOXA[[#This Row],[SALDOATUAL]],"OK","DIF")</f>
        <v>OK</v>
      </c>
      <c r="T1017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2110, SALDOATUAL = 2105 WHERE HANDLE = 8521238)</v>
      </c>
    </row>
    <row r="1018" spans="1:20" hidden="1">
      <c r="A1018">
        <v>1017</v>
      </c>
      <c r="B1018">
        <v>8521260</v>
      </c>
      <c r="C1018">
        <v>113</v>
      </c>
      <c r="D1018">
        <v>103</v>
      </c>
      <c r="E1018">
        <v>6</v>
      </c>
      <c r="F1018">
        <v>1</v>
      </c>
      <c r="G1018">
        <v>2105</v>
      </c>
      <c r="H1018">
        <v>5</v>
      </c>
      <c r="I1018">
        <v>2100</v>
      </c>
      <c r="K1018">
        <v>4</v>
      </c>
      <c r="L1018">
        <v>8931801</v>
      </c>
      <c r="M1018" s="2">
        <v>43644.411111111098</v>
      </c>
      <c r="N1018" s="2">
        <v>43644.411111111098</v>
      </c>
      <c r="O1018" s="2">
        <v>43644.411111111098</v>
      </c>
      <c r="P1018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2105</v>
      </c>
      <c r="Q1018" s="5">
        <f>IF(MOVALMOXA[[#This Row],[TIPOMOVIMENTACAO]]=1,Q1017-MOVALMOXA[[#This Row],[QUANTIDADE]],IF(MOVALMOXA[[#This Row],[TIPOMOVIMENTACAO]]=26,Q1017-MOVALMOXA[[#This Row],[QUANTIDADE]],IF(MOVALMOXA[[#This Row],[TIPOMOVIMENTACAO]]=33,Q1017-MOVALMOXA[[#This Row],[QUANTIDADE]],Q1017+MOVALMOXA[[#This Row],[QUANTIDADE]])))</f>
        <v>2100</v>
      </c>
      <c r="R1018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018" s="5" t="str">
        <f>IF(MOVALMOXA[[#This Row],[SALDO_ATUAL_J]]=MOVALMOXA[[#This Row],[SALDOATUAL]],"OK","DIF")</f>
        <v>OK</v>
      </c>
      <c r="T1018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2105, SALDOATUAL = 2100 WHERE HANDLE = 8521260)</v>
      </c>
    </row>
    <row r="1019" spans="1:20" hidden="1">
      <c r="A1019">
        <v>1018</v>
      </c>
      <c r="B1019">
        <v>8521267</v>
      </c>
      <c r="C1019">
        <v>113</v>
      </c>
      <c r="D1019">
        <v>103</v>
      </c>
      <c r="E1019">
        <v>6</v>
      </c>
      <c r="F1019">
        <v>1</v>
      </c>
      <c r="G1019">
        <v>2100</v>
      </c>
      <c r="H1019">
        <v>5</v>
      </c>
      <c r="I1019">
        <v>2095</v>
      </c>
      <c r="K1019">
        <v>4</v>
      </c>
      <c r="L1019">
        <v>8931822</v>
      </c>
      <c r="M1019" s="2">
        <v>43644.412499999999</v>
      </c>
      <c r="N1019" s="2">
        <v>43644.412499999999</v>
      </c>
      <c r="O1019" s="2">
        <v>43644.412499999999</v>
      </c>
      <c r="P1019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2100</v>
      </c>
      <c r="Q1019" s="5">
        <f>IF(MOVALMOXA[[#This Row],[TIPOMOVIMENTACAO]]=1,Q1018-MOVALMOXA[[#This Row],[QUANTIDADE]],IF(MOVALMOXA[[#This Row],[TIPOMOVIMENTACAO]]=26,Q1018-MOVALMOXA[[#This Row],[QUANTIDADE]],IF(MOVALMOXA[[#This Row],[TIPOMOVIMENTACAO]]=33,Q1018-MOVALMOXA[[#This Row],[QUANTIDADE]],Q1018+MOVALMOXA[[#This Row],[QUANTIDADE]])))</f>
        <v>2095</v>
      </c>
      <c r="R1019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019" s="5" t="str">
        <f>IF(MOVALMOXA[[#This Row],[SALDO_ATUAL_J]]=MOVALMOXA[[#This Row],[SALDOATUAL]],"OK","DIF")</f>
        <v>OK</v>
      </c>
      <c r="T1019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2100, SALDOATUAL = 2095 WHERE HANDLE = 8521267)</v>
      </c>
    </row>
    <row r="1020" spans="1:20" hidden="1">
      <c r="A1020">
        <v>1019</v>
      </c>
      <c r="B1020">
        <v>8521280</v>
      </c>
      <c r="C1020">
        <v>113</v>
      </c>
      <c r="D1020">
        <v>103</v>
      </c>
      <c r="E1020">
        <v>6</v>
      </c>
      <c r="F1020">
        <v>1</v>
      </c>
      <c r="G1020">
        <v>2095</v>
      </c>
      <c r="H1020">
        <v>4</v>
      </c>
      <c r="I1020">
        <v>2091</v>
      </c>
      <c r="K1020">
        <v>4</v>
      </c>
      <c r="L1020">
        <v>8931832</v>
      </c>
      <c r="M1020" s="2">
        <v>43644.414583333302</v>
      </c>
      <c r="N1020" s="2">
        <v>43644.414583333302</v>
      </c>
      <c r="O1020" s="2">
        <v>43644.4152777778</v>
      </c>
      <c r="P1020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2095</v>
      </c>
      <c r="Q1020" s="5">
        <f>IF(MOVALMOXA[[#This Row],[TIPOMOVIMENTACAO]]=1,Q1019-MOVALMOXA[[#This Row],[QUANTIDADE]],IF(MOVALMOXA[[#This Row],[TIPOMOVIMENTACAO]]=26,Q1019-MOVALMOXA[[#This Row],[QUANTIDADE]],IF(MOVALMOXA[[#This Row],[TIPOMOVIMENTACAO]]=33,Q1019-MOVALMOXA[[#This Row],[QUANTIDADE]],Q1019+MOVALMOXA[[#This Row],[QUANTIDADE]])))</f>
        <v>2091</v>
      </c>
      <c r="R1020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020" s="5" t="str">
        <f>IF(MOVALMOXA[[#This Row],[SALDO_ATUAL_J]]=MOVALMOXA[[#This Row],[SALDOATUAL]],"OK","DIF")</f>
        <v>OK</v>
      </c>
      <c r="T1020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2095, SALDOATUAL = 2091 WHERE HANDLE = 8521280)</v>
      </c>
    </row>
    <row r="1021" spans="1:20" hidden="1">
      <c r="A1021">
        <v>1020</v>
      </c>
      <c r="B1021">
        <v>8521323</v>
      </c>
      <c r="C1021">
        <v>113</v>
      </c>
      <c r="D1021">
        <v>103</v>
      </c>
      <c r="E1021">
        <v>6</v>
      </c>
      <c r="F1021">
        <v>1</v>
      </c>
      <c r="G1021">
        <v>2091</v>
      </c>
      <c r="H1021">
        <v>1</v>
      </c>
      <c r="I1021">
        <v>2090</v>
      </c>
      <c r="K1021">
        <v>4</v>
      </c>
      <c r="L1021">
        <v>8931876</v>
      </c>
      <c r="M1021" s="2">
        <v>43644.418055555601</v>
      </c>
      <c r="N1021" s="2">
        <v>43644.418055555601</v>
      </c>
      <c r="O1021" s="2">
        <v>43644.418749999997</v>
      </c>
      <c r="P1021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2091</v>
      </c>
      <c r="Q1021" s="5">
        <f>IF(MOVALMOXA[[#This Row],[TIPOMOVIMENTACAO]]=1,Q1020-MOVALMOXA[[#This Row],[QUANTIDADE]],IF(MOVALMOXA[[#This Row],[TIPOMOVIMENTACAO]]=26,Q1020-MOVALMOXA[[#This Row],[QUANTIDADE]],IF(MOVALMOXA[[#This Row],[TIPOMOVIMENTACAO]]=33,Q1020-MOVALMOXA[[#This Row],[QUANTIDADE]],Q1020+MOVALMOXA[[#This Row],[QUANTIDADE]])))</f>
        <v>2090</v>
      </c>
      <c r="R1021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021" s="5" t="str">
        <f>IF(MOVALMOXA[[#This Row],[SALDO_ATUAL_J]]=MOVALMOXA[[#This Row],[SALDOATUAL]],"OK","DIF")</f>
        <v>OK</v>
      </c>
      <c r="T1021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2091, SALDOATUAL = 2090 WHERE HANDLE = 8521323)</v>
      </c>
    </row>
    <row r="1022" spans="1:20" hidden="1">
      <c r="A1022">
        <v>1021</v>
      </c>
      <c r="B1022">
        <v>8521342</v>
      </c>
      <c r="C1022">
        <v>113</v>
      </c>
      <c r="D1022">
        <v>103</v>
      </c>
      <c r="E1022">
        <v>6</v>
      </c>
      <c r="F1022">
        <v>1</v>
      </c>
      <c r="G1022">
        <v>2090</v>
      </c>
      <c r="H1022">
        <v>5</v>
      </c>
      <c r="I1022">
        <v>2085</v>
      </c>
      <c r="K1022">
        <v>4</v>
      </c>
      <c r="L1022">
        <v>8931899</v>
      </c>
      <c r="M1022" s="2">
        <v>43644.4194444444</v>
      </c>
      <c r="N1022" s="2">
        <v>43644.4194444444</v>
      </c>
      <c r="O1022" s="2">
        <v>43644.420138888898</v>
      </c>
      <c r="P1022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2090</v>
      </c>
      <c r="Q1022" s="5">
        <f>IF(MOVALMOXA[[#This Row],[TIPOMOVIMENTACAO]]=1,Q1021-MOVALMOXA[[#This Row],[QUANTIDADE]],IF(MOVALMOXA[[#This Row],[TIPOMOVIMENTACAO]]=26,Q1021-MOVALMOXA[[#This Row],[QUANTIDADE]],IF(MOVALMOXA[[#This Row],[TIPOMOVIMENTACAO]]=33,Q1021-MOVALMOXA[[#This Row],[QUANTIDADE]],Q1021+MOVALMOXA[[#This Row],[QUANTIDADE]])))</f>
        <v>2085</v>
      </c>
      <c r="R1022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022" s="5" t="str">
        <f>IF(MOVALMOXA[[#This Row],[SALDO_ATUAL_J]]=MOVALMOXA[[#This Row],[SALDOATUAL]],"OK","DIF")</f>
        <v>OK</v>
      </c>
      <c r="T1022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2090, SALDOATUAL = 2085 WHERE HANDLE = 8521342)</v>
      </c>
    </row>
    <row r="1023" spans="1:20" hidden="1">
      <c r="A1023">
        <v>1022</v>
      </c>
      <c r="B1023">
        <v>8521406</v>
      </c>
      <c r="C1023">
        <v>113</v>
      </c>
      <c r="D1023">
        <v>103</v>
      </c>
      <c r="E1023">
        <v>6</v>
      </c>
      <c r="F1023">
        <v>1</v>
      </c>
      <c r="G1023">
        <v>2085</v>
      </c>
      <c r="H1023">
        <v>12</v>
      </c>
      <c r="I1023">
        <v>2073</v>
      </c>
      <c r="K1023">
        <v>4</v>
      </c>
      <c r="L1023">
        <v>8931958</v>
      </c>
      <c r="M1023" s="2">
        <v>43644.4284722222</v>
      </c>
      <c r="N1023" s="2">
        <v>43644.4284722222</v>
      </c>
      <c r="O1023" s="2">
        <v>43644.4284722222</v>
      </c>
      <c r="P1023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2085</v>
      </c>
      <c r="Q1023" s="5">
        <f>IF(MOVALMOXA[[#This Row],[TIPOMOVIMENTACAO]]=1,Q1022-MOVALMOXA[[#This Row],[QUANTIDADE]],IF(MOVALMOXA[[#This Row],[TIPOMOVIMENTACAO]]=26,Q1022-MOVALMOXA[[#This Row],[QUANTIDADE]],IF(MOVALMOXA[[#This Row],[TIPOMOVIMENTACAO]]=33,Q1022-MOVALMOXA[[#This Row],[QUANTIDADE]],Q1022+MOVALMOXA[[#This Row],[QUANTIDADE]])))</f>
        <v>2073</v>
      </c>
      <c r="R1023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023" s="5" t="str">
        <f>IF(MOVALMOXA[[#This Row],[SALDO_ATUAL_J]]=MOVALMOXA[[#This Row],[SALDOATUAL]],"OK","DIF")</f>
        <v>OK</v>
      </c>
      <c r="T1023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2085, SALDOATUAL = 2073 WHERE HANDLE = 8521406)</v>
      </c>
    </row>
    <row r="1024" spans="1:20" hidden="1">
      <c r="A1024">
        <v>1023</v>
      </c>
      <c r="B1024">
        <v>8521570</v>
      </c>
      <c r="C1024">
        <v>113</v>
      </c>
      <c r="D1024">
        <v>103</v>
      </c>
      <c r="E1024">
        <v>6</v>
      </c>
      <c r="F1024">
        <v>1</v>
      </c>
      <c r="G1024">
        <v>2073</v>
      </c>
      <c r="H1024">
        <v>4</v>
      </c>
      <c r="I1024">
        <v>2069</v>
      </c>
      <c r="K1024">
        <v>4</v>
      </c>
      <c r="L1024">
        <v>8932137</v>
      </c>
      <c r="M1024" s="2">
        <v>43644.459027777797</v>
      </c>
      <c r="N1024" s="2">
        <v>43644.459027777797</v>
      </c>
      <c r="O1024" s="2">
        <v>43644.459027777797</v>
      </c>
      <c r="P1024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2073</v>
      </c>
      <c r="Q1024" s="5">
        <f>IF(MOVALMOXA[[#This Row],[TIPOMOVIMENTACAO]]=1,Q1023-MOVALMOXA[[#This Row],[QUANTIDADE]],IF(MOVALMOXA[[#This Row],[TIPOMOVIMENTACAO]]=26,Q1023-MOVALMOXA[[#This Row],[QUANTIDADE]],IF(MOVALMOXA[[#This Row],[TIPOMOVIMENTACAO]]=33,Q1023-MOVALMOXA[[#This Row],[QUANTIDADE]],Q1023+MOVALMOXA[[#This Row],[QUANTIDADE]])))</f>
        <v>2069</v>
      </c>
      <c r="R1024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024" s="5" t="str">
        <f>IF(MOVALMOXA[[#This Row],[SALDO_ATUAL_J]]=MOVALMOXA[[#This Row],[SALDOATUAL]],"OK","DIF")</f>
        <v>OK</v>
      </c>
      <c r="T1024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2073, SALDOATUAL = 2069 WHERE HANDLE = 8521570)</v>
      </c>
    </row>
    <row r="1025" spans="1:20" hidden="1">
      <c r="A1025">
        <v>1024</v>
      </c>
      <c r="B1025">
        <v>8521623</v>
      </c>
      <c r="C1025">
        <v>113</v>
      </c>
      <c r="D1025">
        <v>103</v>
      </c>
      <c r="E1025">
        <v>6</v>
      </c>
      <c r="F1025">
        <v>1</v>
      </c>
      <c r="G1025">
        <v>2069</v>
      </c>
      <c r="H1025">
        <v>4</v>
      </c>
      <c r="I1025">
        <v>2065</v>
      </c>
      <c r="K1025">
        <v>4</v>
      </c>
      <c r="L1025">
        <v>8932206</v>
      </c>
      <c r="M1025" s="2">
        <v>43644.468055555597</v>
      </c>
      <c r="N1025" s="2">
        <v>43644.468055555597</v>
      </c>
      <c r="O1025" s="2">
        <v>43644.468055555597</v>
      </c>
      <c r="P1025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2069</v>
      </c>
      <c r="Q1025" s="5">
        <f>IF(MOVALMOXA[[#This Row],[TIPOMOVIMENTACAO]]=1,Q1024-MOVALMOXA[[#This Row],[QUANTIDADE]],IF(MOVALMOXA[[#This Row],[TIPOMOVIMENTACAO]]=26,Q1024-MOVALMOXA[[#This Row],[QUANTIDADE]],IF(MOVALMOXA[[#This Row],[TIPOMOVIMENTACAO]]=33,Q1024-MOVALMOXA[[#This Row],[QUANTIDADE]],Q1024+MOVALMOXA[[#This Row],[QUANTIDADE]])))</f>
        <v>2065</v>
      </c>
      <c r="R1025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025" s="5" t="str">
        <f>IF(MOVALMOXA[[#This Row],[SALDO_ATUAL_J]]=MOVALMOXA[[#This Row],[SALDOATUAL]],"OK","DIF")</f>
        <v>OK</v>
      </c>
      <c r="T1025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2069, SALDOATUAL = 2065 WHERE HANDLE = 8521623)</v>
      </c>
    </row>
    <row r="1026" spans="1:20" hidden="1">
      <c r="A1026">
        <v>1025</v>
      </c>
      <c r="B1026">
        <v>8521648</v>
      </c>
      <c r="C1026">
        <v>113</v>
      </c>
      <c r="D1026">
        <v>103</v>
      </c>
      <c r="E1026">
        <v>6</v>
      </c>
      <c r="F1026">
        <v>1</v>
      </c>
      <c r="G1026">
        <v>2065</v>
      </c>
      <c r="H1026">
        <v>4</v>
      </c>
      <c r="I1026">
        <v>2061</v>
      </c>
      <c r="K1026">
        <v>4</v>
      </c>
      <c r="L1026">
        <v>8932243</v>
      </c>
      <c r="M1026" s="2">
        <v>43644.470833333296</v>
      </c>
      <c r="N1026" s="2">
        <v>43644.470833333296</v>
      </c>
      <c r="O1026" s="2">
        <v>43644.471527777801</v>
      </c>
      <c r="P1026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2065</v>
      </c>
      <c r="Q1026" s="5">
        <f>IF(MOVALMOXA[[#This Row],[TIPOMOVIMENTACAO]]=1,Q1025-MOVALMOXA[[#This Row],[QUANTIDADE]],IF(MOVALMOXA[[#This Row],[TIPOMOVIMENTACAO]]=26,Q1025-MOVALMOXA[[#This Row],[QUANTIDADE]],IF(MOVALMOXA[[#This Row],[TIPOMOVIMENTACAO]]=33,Q1025-MOVALMOXA[[#This Row],[QUANTIDADE]],Q1025+MOVALMOXA[[#This Row],[QUANTIDADE]])))</f>
        <v>2061</v>
      </c>
      <c r="R1026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026" s="5" t="str">
        <f>IF(MOVALMOXA[[#This Row],[SALDO_ATUAL_J]]=MOVALMOXA[[#This Row],[SALDOATUAL]],"OK","DIF")</f>
        <v>OK</v>
      </c>
      <c r="T1026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2065, SALDOATUAL = 2061 WHERE HANDLE = 8521648)</v>
      </c>
    </row>
    <row r="1027" spans="1:20" hidden="1">
      <c r="A1027">
        <v>1026</v>
      </c>
      <c r="B1027">
        <v>8521700</v>
      </c>
      <c r="C1027">
        <v>113</v>
      </c>
      <c r="D1027">
        <v>103</v>
      </c>
      <c r="E1027">
        <v>6</v>
      </c>
      <c r="F1027">
        <v>1</v>
      </c>
      <c r="G1027">
        <v>2061</v>
      </c>
      <c r="H1027">
        <v>4</v>
      </c>
      <c r="I1027">
        <v>2057</v>
      </c>
      <c r="K1027">
        <v>4</v>
      </c>
      <c r="L1027">
        <v>8932282</v>
      </c>
      <c r="M1027" s="2">
        <v>43644.485416666699</v>
      </c>
      <c r="N1027" s="2">
        <v>43644.485416666699</v>
      </c>
      <c r="O1027" s="2">
        <v>43644.486111111102</v>
      </c>
      <c r="P1027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2061</v>
      </c>
      <c r="Q1027" s="5">
        <f>IF(MOVALMOXA[[#This Row],[TIPOMOVIMENTACAO]]=1,Q1026-MOVALMOXA[[#This Row],[QUANTIDADE]],IF(MOVALMOXA[[#This Row],[TIPOMOVIMENTACAO]]=26,Q1026-MOVALMOXA[[#This Row],[QUANTIDADE]],IF(MOVALMOXA[[#This Row],[TIPOMOVIMENTACAO]]=33,Q1026-MOVALMOXA[[#This Row],[QUANTIDADE]],Q1026+MOVALMOXA[[#This Row],[QUANTIDADE]])))</f>
        <v>2057</v>
      </c>
      <c r="R1027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027" s="5" t="str">
        <f>IF(MOVALMOXA[[#This Row],[SALDO_ATUAL_J]]=MOVALMOXA[[#This Row],[SALDOATUAL]],"OK","DIF")</f>
        <v>OK</v>
      </c>
      <c r="T1027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2061, SALDOATUAL = 2057 WHERE HANDLE = 8521700)</v>
      </c>
    </row>
    <row r="1028" spans="1:20" hidden="1">
      <c r="A1028">
        <v>1027</v>
      </c>
      <c r="B1028">
        <v>8521714</v>
      </c>
      <c r="C1028">
        <v>113</v>
      </c>
      <c r="D1028">
        <v>103</v>
      </c>
      <c r="E1028">
        <v>6</v>
      </c>
      <c r="F1028">
        <v>1</v>
      </c>
      <c r="G1028">
        <v>2057</v>
      </c>
      <c r="H1028">
        <v>1</v>
      </c>
      <c r="I1028">
        <v>2056</v>
      </c>
      <c r="K1028">
        <v>4</v>
      </c>
      <c r="L1028">
        <v>8932295</v>
      </c>
      <c r="M1028" s="2">
        <v>43644.487500000003</v>
      </c>
      <c r="N1028" s="2">
        <v>43644.487500000003</v>
      </c>
      <c r="O1028" s="2">
        <v>43644.487500000003</v>
      </c>
      <c r="P1028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2057</v>
      </c>
      <c r="Q1028" s="5">
        <f>IF(MOVALMOXA[[#This Row],[TIPOMOVIMENTACAO]]=1,Q1027-MOVALMOXA[[#This Row],[QUANTIDADE]],IF(MOVALMOXA[[#This Row],[TIPOMOVIMENTACAO]]=26,Q1027-MOVALMOXA[[#This Row],[QUANTIDADE]],IF(MOVALMOXA[[#This Row],[TIPOMOVIMENTACAO]]=33,Q1027-MOVALMOXA[[#This Row],[QUANTIDADE]],Q1027+MOVALMOXA[[#This Row],[QUANTIDADE]])))</f>
        <v>2056</v>
      </c>
      <c r="R1028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028" s="5" t="str">
        <f>IF(MOVALMOXA[[#This Row],[SALDO_ATUAL_J]]=MOVALMOXA[[#This Row],[SALDOATUAL]],"OK","DIF")</f>
        <v>OK</v>
      </c>
      <c r="T1028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2057, SALDOATUAL = 2056 WHERE HANDLE = 8521714)</v>
      </c>
    </row>
    <row r="1029" spans="1:20" hidden="1">
      <c r="A1029">
        <v>1028</v>
      </c>
      <c r="B1029">
        <v>8521719</v>
      </c>
      <c r="C1029">
        <v>113</v>
      </c>
      <c r="D1029">
        <v>103</v>
      </c>
      <c r="E1029">
        <v>6</v>
      </c>
      <c r="F1029">
        <v>1</v>
      </c>
      <c r="G1029">
        <v>2056</v>
      </c>
      <c r="H1029">
        <v>4</v>
      </c>
      <c r="I1029">
        <v>2052</v>
      </c>
      <c r="K1029">
        <v>4</v>
      </c>
      <c r="L1029">
        <v>8932307</v>
      </c>
      <c r="M1029" s="2">
        <v>43644.489583333299</v>
      </c>
      <c r="N1029" s="2">
        <v>43644.489583333299</v>
      </c>
      <c r="O1029" s="2">
        <v>43644.489583333299</v>
      </c>
      <c r="P1029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2056</v>
      </c>
      <c r="Q1029" s="5">
        <f>IF(MOVALMOXA[[#This Row],[TIPOMOVIMENTACAO]]=1,Q1028-MOVALMOXA[[#This Row],[QUANTIDADE]],IF(MOVALMOXA[[#This Row],[TIPOMOVIMENTACAO]]=26,Q1028-MOVALMOXA[[#This Row],[QUANTIDADE]],IF(MOVALMOXA[[#This Row],[TIPOMOVIMENTACAO]]=33,Q1028-MOVALMOXA[[#This Row],[QUANTIDADE]],Q1028+MOVALMOXA[[#This Row],[QUANTIDADE]])))</f>
        <v>2052</v>
      </c>
      <c r="R1029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029" s="5" t="str">
        <f>IF(MOVALMOXA[[#This Row],[SALDO_ATUAL_J]]=MOVALMOXA[[#This Row],[SALDOATUAL]],"OK","DIF")</f>
        <v>OK</v>
      </c>
      <c r="T1029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2056, SALDOATUAL = 2052 WHERE HANDLE = 8521719)</v>
      </c>
    </row>
    <row r="1030" spans="1:20" hidden="1">
      <c r="A1030">
        <v>1029</v>
      </c>
      <c r="B1030">
        <v>8521937</v>
      </c>
      <c r="C1030">
        <v>113</v>
      </c>
      <c r="D1030">
        <v>103</v>
      </c>
      <c r="E1030">
        <v>6</v>
      </c>
      <c r="F1030">
        <v>1</v>
      </c>
      <c r="G1030">
        <v>2052</v>
      </c>
      <c r="H1030">
        <v>2</v>
      </c>
      <c r="I1030">
        <v>2050</v>
      </c>
      <c r="K1030">
        <v>4</v>
      </c>
      <c r="L1030">
        <v>8932553</v>
      </c>
      <c r="M1030" s="2">
        <v>43644.5180555556</v>
      </c>
      <c r="N1030" s="2">
        <v>43644.5180555556</v>
      </c>
      <c r="O1030" s="2">
        <v>43644.518750000003</v>
      </c>
      <c r="P1030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2052</v>
      </c>
      <c r="Q1030" s="5">
        <f>IF(MOVALMOXA[[#This Row],[TIPOMOVIMENTACAO]]=1,Q1029-MOVALMOXA[[#This Row],[QUANTIDADE]],IF(MOVALMOXA[[#This Row],[TIPOMOVIMENTACAO]]=26,Q1029-MOVALMOXA[[#This Row],[QUANTIDADE]],IF(MOVALMOXA[[#This Row],[TIPOMOVIMENTACAO]]=33,Q1029-MOVALMOXA[[#This Row],[QUANTIDADE]],Q1029+MOVALMOXA[[#This Row],[QUANTIDADE]])))</f>
        <v>2050</v>
      </c>
      <c r="R1030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030" s="5" t="str">
        <f>IF(MOVALMOXA[[#This Row],[SALDO_ATUAL_J]]=MOVALMOXA[[#This Row],[SALDOATUAL]],"OK","DIF")</f>
        <v>OK</v>
      </c>
      <c r="T1030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2052, SALDOATUAL = 2050 WHERE HANDLE = 8521937)</v>
      </c>
    </row>
    <row r="1031" spans="1:20" hidden="1">
      <c r="A1031">
        <v>1030</v>
      </c>
      <c r="B1031">
        <v>8521946</v>
      </c>
      <c r="C1031">
        <v>113</v>
      </c>
      <c r="D1031">
        <v>103</v>
      </c>
      <c r="E1031">
        <v>6</v>
      </c>
      <c r="F1031">
        <v>1</v>
      </c>
      <c r="G1031">
        <v>2050</v>
      </c>
      <c r="H1031">
        <v>2</v>
      </c>
      <c r="I1031">
        <v>2048</v>
      </c>
      <c r="K1031">
        <v>4</v>
      </c>
      <c r="L1031">
        <v>8932570</v>
      </c>
      <c r="M1031" s="2">
        <v>43644.519444444399</v>
      </c>
      <c r="N1031" s="2">
        <v>43644.519444444399</v>
      </c>
      <c r="O1031" s="2">
        <v>43644.520138888904</v>
      </c>
      <c r="P1031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2050</v>
      </c>
      <c r="Q1031" s="5">
        <f>IF(MOVALMOXA[[#This Row],[TIPOMOVIMENTACAO]]=1,Q1030-MOVALMOXA[[#This Row],[QUANTIDADE]],IF(MOVALMOXA[[#This Row],[TIPOMOVIMENTACAO]]=26,Q1030-MOVALMOXA[[#This Row],[QUANTIDADE]],IF(MOVALMOXA[[#This Row],[TIPOMOVIMENTACAO]]=33,Q1030-MOVALMOXA[[#This Row],[QUANTIDADE]],Q1030+MOVALMOXA[[#This Row],[QUANTIDADE]])))</f>
        <v>2048</v>
      </c>
      <c r="R1031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031" s="5" t="str">
        <f>IF(MOVALMOXA[[#This Row],[SALDO_ATUAL_J]]=MOVALMOXA[[#This Row],[SALDOATUAL]],"OK","DIF")</f>
        <v>OK</v>
      </c>
      <c r="T1031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2050, SALDOATUAL = 2048 WHERE HANDLE = 8521946)</v>
      </c>
    </row>
    <row r="1032" spans="1:20" hidden="1">
      <c r="A1032">
        <v>1031</v>
      </c>
      <c r="B1032">
        <v>8521948</v>
      </c>
      <c r="C1032">
        <v>113</v>
      </c>
      <c r="D1032">
        <v>103</v>
      </c>
      <c r="E1032">
        <v>6</v>
      </c>
      <c r="F1032">
        <v>1</v>
      </c>
      <c r="G1032">
        <v>2048</v>
      </c>
      <c r="H1032">
        <v>2</v>
      </c>
      <c r="I1032">
        <v>2046</v>
      </c>
      <c r="K1032">
        <v>4</v>
      </c>
      <c r="L1032">
        <v>8932573</v>
      </c>
      <c r="M1032" s="2">
        <v>43644.520833333299</v>
      </c>
      <c r="N1032" s="2">
        <v>43644.520833333299</v>
      </c>
      <c r="O1032" s="2">
        <v>43644.521527777797</v>
      </c>
      <c r="P1032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2048</v>
      </c>
      <c r="Q1032" s="5">
        <f>IF(MOVALMOXA[[#This Row],[TIPOMOVIMENTACAO]]=1,Q1031-MOVALMOXA[[#This Row],[QUANTIDADE]],IF(MOVALMOXA[[#This Row],[TIPOMOVIMENTACAO]]=26,Q1031-MOVALMOXA[[#This Row],[QUANTIDADE]],IF(MOVALMOXA[[#This Row],[TIPOMOVIMENTACAO]]=33,Q1031-MOVALMOXA[[#This Row],[QUANTIDADE]],Q1031+MOVALMOXA[[#This Row],[QUANTIDADE]])))</f>
        <v>2046</v>
      </c>
      <c r="R1032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032" s="5" t="str">
        <f>IF(MOVALMOXA[[#This Row],[SALDO_ATUAL_J]]=MOVALMOXA[[#This Row],[SALDOATUAL]],"OK","DIF")</f>
        <v>OK</v>
      </c>
      <c r="T1032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2048, SALDOATUAL = 2046 WHERE HANDLE = 8521948)</v>
      </c>
    </row>
    <row r="1033" spans="1:20" hidden="1">
      <c r="A1033">
        <v>1032</v>
      </c>
      <c r="B1033">
        <v>8521954</v>
      </c>
      <c r="C1033">
        <v>113</v>
      </c>
      <c r="D1033">
        <v>103</v>
      </c>
      <c r="E1033">
        <v>6</v>
      </c>
      <c r="F1033">
        <v>1</v>
      </c>
      <c r="G1033">
        <v>2046</v>
      </c>
      <c r="H1033">
        <v>2</v>
      </c>
      <c r="I1033">
        <v>2044</v>
      </c>
      <c r="K1033">
        <v>4</v>
      </c>
      <c r="L1033">
        <v>8932580</v>
      </c>
      <c r="M1033" s="2">
        <v>43644.5222222222</v>
      </c>
      <c r="N1033" s="2">
        <v>43644.5222222222</v>
      </c>
      <c r="O1033" s="2">
        <v>43644.522916666698</v>
      </c>
      <c r="P1033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2046</v>
      </c>
      <c r="Q1033" s="5">
        <f>IF(MOVALMOXA[[#This Row],[TIPOMOVIMENTACAO]]=1,Q1032-MOVALMOXA[[#This Row],[QUANTIDADE]],IF(MOVALMOXA[[#This Row],[TIPOMOVIMENTACAO]]=26,Q1032-MOVALMOXA[[#This Row],[QUANTIDADE]],IF(MOVALMOXA[[#This Row],[TIPOMOVIMENTACAO]]=33,Q1032-MOVALMOXA[[#This Row],[QUANTIDADE]],Q1032+MOVALMOXA[[#This Row],[QUANTIDADE]])))</f>
        <v>2044</v>
      </c>
      <c r="R1033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033" s="5" t="str">
        <f>IF(MOVALMOXA[[#This Row],[SALDO_ATUAL_J]]=MOVALMOXA[[#This Row],[SALDOATUAL]],"OK","DIF")</f>
        <v>OK</v>
      </c>
      <c r="T1033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2046, SALDOATUAL = 2044 WHERE HANDLE = 8521954)</v>
      </c>
    </row>
    <row r="1034" spans="1:20" hidden="1">
      <c r="A1034">
        <v>1033</v>
      </c>
      <c r="B1034">
        <v>8521962</v>
      </c>
      <c r="C1034">
        <v>113</v>
      </c>
      <c r="D1034">
        <v>103</v>
      </c>
      <c r="E1034">
        <v>6</v>
      </c>
      <c r="F1034">
        <v>1</v>
      </c>
      <c r="G1034">
        <v>2044</v>
      </c>
      <c r="H1034">
        <v>4</v>
      </c>
      <c r="I1034">
        <v>2040</v>
      </c>
      <c r="K1034">
        <v>4</v>
      </c>
      <c r="L1034">
        <v>8932594</v>
      </c>
      <c r="M1034" s="2">
        <v>43644.523611111101</v>
      </c>
      <c r="N1034" s="2">
        <v>43644.523611111101</v>
      </c>
      <c r="O1034" s="2">
        <v>43644.524305555598</v>
      </c>
      <c r="P1034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2044</v>
      </c>
      <c r="Q1034" s="5">
        <f>IF(MOVALMOXA[[#This Row],[TIPOMOVIMENTACAO]]=1,Q1033-MOVALMOXA[[#This Row],[QUANTIDADE]],IF(MOVALMOXA[[#This Row],[TIPOMOVIMENTACAO]]=26,Q1033-MOVALMOXA[[#This Row],[QUANTIDADE]],IF(MOVALMOXA[[#This Row],[TIPOMOVIMENTACAO]]=33,Q1033-MOVALMOXA[[#This Row],[QUANTIDADE]],Q1033+MOVALMOXA[[#This Row],[QUANTIDADE]])))</f>
        <v>2040</v>
      </c>
      <c r="R1034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034" s="5" t="str">
        <f>IF(MOVALMOXA[[#This Row],[SALDO_ATUAL_J]]=MOVALMOXA[[#This Row],[SALDOATUAL]],"OK","DIF")</f>
        <v>OK</v>
      </c>
      <c r="T1034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2044, SALDOATUAL = 2040 WHERE HANDLE = 8521962)</v>
      </c>
    </row>
    <row r="1035" spans="1:20" hidden="1">
      <c r="A1035">
        <v>1034</v>
      </c>
      <c r="B1035">
        <v>8521968</v>
      </c>
      <c r="C1035">
        <v>113</v>
      </c>
      <c r="D1035">
        <v>103</v>
      </c>
      <c r="E1035">
        <v>6</v>
      </c>
      <c r="F1035">
        <v>1</v>
      </c>
      <c r="G1035">
        <v>2040</v>
      </c>
      <c r="H1035">
        <v>4</v>
      </c>
      <c r="I1035">
        <v>2036</v>
      </c>
      <c r="K1035">
        <v>4</v>
      </c>
      <c r="L1035">
        <v>8932607</v>
      </c>
      <c r="M1035" s="2">
        <v>43644.525000000001</v>
      </c>
      <c r="N1035" s="2">
        <v>43644.525000000001</v>
      </c>
      <c r="O1035" s="2">
        <v>43644.525694444397</v>
      </c>
      <c r="P1035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2040</v>
      </c>
      <c r="Q1035" s="5">
        <f>IF(MOVALMOXA[[#This Row],[TIPOMOVIMENTACAO]]=1,Q1034-MOVALMOXA[[#This Row],[QUANTIDADE]],IF(MOVALMOXA[[#This Row],[TIPOMOVIMENTACAO]]=26,Q1034-MOVALMOXA[[#This Row],[QUANTIDADE]],IF(MOVALMOXA[[#This Row],[TIPOMOVIMENTACAO]]=33,Q1034-MOVALMOXA[[#This Row],[QUANTIDADE]],Q1034+MOVALMOXA[[#This Row],[QUANTIDADE]])))</f>
        <v>2036</v>
      </c>
      <c r="R1035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035" s="5" t="str">
        <f>IF(MOVALMOXA[[#This Row],[SALDO_ATUAL_J]]=MOVALMOXA[[#This Row],[SALDOATUAL]],"OK","DIF")</f>
        <v>OK</v>
      </c>
      <c r="T1035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2040, SALDOATUAL = 2036 WHERE HANDLE = 8521968)</v>
      </c>
    </row>
    <row r="1036" spans="1:20" hidden="1">
      <c r="A1036">
        <v>1035</v>
      </c>
      <c r="B1036">
        <v>8521976</v>
      </c>
      <c r="C1036">
        <v>113</v>
      </c>
      <c r="D1036">
        <v>103</v>
      </c>
      <c r="E1036">
        <v>6</v>
      </c>
      <c r="F1036">
        <v>1</v>
      </c>
      <c r="G1036">
        <v>2036</v>
      </c>
      <c r="H1036">
        <v>2</v>
      </c>
      <c r="I1036">
        <v>2034</v>
      </c>
      <c r="K1036">
        <v>4</v>
      </c>
      <c r="L1036">
        <v>8932627</v>
      </c>
      <c r="M1036" s="2">
        <v>43644.525694444397</v>
      </c>
      <c r="N1036" s="2">
        <v>43644.525694444397</v>
      </c>
      <c r="O1036" s="2">
        <v>43644.525694444397</v>
      </c>
      <c r="P1036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2036</v>
      </c>
      <c r="Q1036" s="5">
        <f>IF(MOVALMOXA[[#This Row],[TIPOMOVIMENTACAO]]=1,Q1035-MOVALMOXA[[#This Row],[QUANTIDADE]],IF(MOVALMOXA[[#This Row],[TIPOMOVIMENTACAO]]=26,Q1035-MOVALMOXA[[#This Row],[QUANTIDADE]],IF(MOVALMOXA[[#This Row],[TIPOMOVIMENTACAO]]=33,Q1035-MOVALMOXA[[#This Row],[QUANTIDADE]],Q1035+MOVALMOXA[[#This Row],[QUANTIDADE]])))</f>
        <v>2034</v>
      </c>
      <c r="R1036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036" s="5" t="str">
        <f>IF(MOVALMOXA[[#This Row],[SALDO_ATUAL_J]]=MOVALMOXA[[#This Row],[SALDOATUAL]],"OK","DIF")</f>
        <v>OK</v>
      </c>
      <c r="T1036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2036, SALDOATUAL = 2034 WHERE HANDLE = 8521976)</v>
      </c>
    </row>
    <row r="1037" spans="1:20">
      <c r="A1037">
        <v>1</v>
      </c>
      <c r="B1037">
        <v>8302951</v>
      </c>
      <c r="C1037">
        <v>1653</v>
      </c>
      <c r="D1037">
        <v>1643</v>
      </c>
      <c r="E1037">
        <v>6</v>
      </c>
      <c r="F1037">
        <v>1</v>
      </c>
      <c r="G1037">
        <v>10</v>
      </c>
      <c r="H1037">
        <v>1</v>
      </c>
      <c r="I1037">
        <v>9</v>
      </c>
      <c r="K1037">
        <v>4</v>
      </c>
      <c r="L1037">
        <v>8630759</v>
      </c>
      <c r="M1037" s="2">
        <v>43563.537499999999</v>
      </c>
      <c r="N1037" s="2">
        <v>43563.537499999999</v>
      </c>
      <c r="O1037" s="2">
        <v>43563.537499999999</v>
      </c>
      <c r="P1037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2034</v>
      </c>
      <c r="Q1037" s="5">
        <f>IF(MOVALMOXA[[#This Row],[TIPOMOVIMENTACAO]]=1,Q1036-MOVALMOXA[[#This Row],[QUANTIDADE]],IF(MOVALMOXA[[#This Row],[TIPOMOVIMENTACAO]]=26,Q1036-MOVALMOXA[[#This Row],[QUANTIDADE]],IF(MOVALMOXA[[#This Row],[TIPOMOVIMENTACAO]]=33,Q1036-MOVALMOXA[[#This Row],[QUANTIDADE]],Q1036+MOVALMOXA[[#This Row],[QUANTIDADE]])))</f>
        <v>2033</v>
      </c>
      <c r="R1037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037" s="5" t="str">
        <f>IF(MOVALMOXA[[#This Row],[SALDO_ATUAL_J]]=MOVALMOXA[[#This Row],[SALDOATUAL]],"OK","DIF")</f>
        <v>DIF</v>
      </c>
      <c r="T1037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2034, SALDOATUAL = 2033 WHERE HANDLE = 8302951)</v>
      </c>
    </row>
    <row r="1038" spans="1:20">
      <c r="A1038">
        <v>2</v>
      </c>
      <c r="B1038">
        <v>8308790</v>
      </c>
      <c r="C1038">
        <v>1653</v>
      </c>
      <c r="D1038">
        <v>1643</v>
      </c>
      <c r="E1038">
        <v>6</v>
      </c>
      <c r="F1038">
        <v>1</v>
      </c>
      <c r="G1038">
        <v>9</v>
      </c>
      <c r="H1038">
        <v>1</v>
      </c>
      <c r="I1038">
        <v>8</v>
      </c>
      <c r="K1038">
        <v>4</v>
      </c>
      <c r="L1038">
        <v>8638995</v>
      </c>
      <c r="M1038" s="2">
        <v>43565.465277777781</v>
      </c>
      <c r="N1038" s="2">
        <v>43565.465277777781</v>
      </c>
      <c r="O1038" s="2">
        <v>43565.465277777781</v>
      </c>
      <c r="P1038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2033</v>
      </c>
      <c r="Q1038" s="5">
        <f>IF(MOVALMOXA[[#This Row],[TIPOMOVIMENTACAO]]=1,Q1037-MOVALMOXA[[#This Row],[QUANTIDADE]],IF(MOVALMOXA[[#This Row],[TIPOMOVIMENTACAO]]=26,Q1037-MOVALMOXA[[#This Row],[QUANTIDADE]],IF(MOVALMOXA[[#This Row],[TIPOMOVIMENTACAO]]=33,Q1037-MOVALMOXA[[#This Row],[QUANTIDADE]],Q1037+MOVALMOXA[[#This Row],[QUANTIDADE]])))</f>
        <v>2032</v>
      </c>
      <c r="R1038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038" s="5" t="str">
        <f>IF(MOVALMOXA[[#This Row],[SALDO_ATUAL_J]]=MOVALMOXA[[#This Row],[SALDOATUAL]],"OK","DIF")</f>
        <v>DIF</v>
      </c>
      <c r="T1038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2033, SALDOATUAL = 2032 WHERE HANDLE = 8308790)</v>
      </c>
    </row>
    <row r="1039" spans="1:20">
      <c r="A1039">
        <v>3</v>
      </c>
      <c r="B1039">
        <v>8319320</v>
      </c>
      <c r="C1039">
        <v>1653</v>
      </c>
      <c r="D1039">
        <v>1643</v>
      </c>
      <c r="E1039">
        <v>6</v>
      </c>
      <c r="F1039">
        <v>1</v>
      </c>
      <c r="G1039">
        <v>8</v>
      </c>
      <c r="H1039">
        <v>1</v>
      </c>
      <c r="I1039">
        <v>7</v>
      </c>
      <c r="K1039">
        <v>4</v>
      </c>
      <c r="L1039">
        <v>8655457</v>
      </c>
      <c r="M1039" s="2">
        <v>43569.195138888892</v>
      </c>
      <c r="N1039" s="2">
        <v>43569.195138888892</v>
      </c>
      <c r="O1039" s="2">
        <v>43569.195833333331</v>
      </c>
      <c r="P1039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2032</v>
      </c>
      <c r="Q1039" s="5">
        <f>IF(MOVALMOXA[[#This Row],[TIPOMOVIMENTACAO]]=1,Q1038-MOVALMOXA[[#This Row],[QUANTIDADE]],IF(MOVALMOXA[[#This Row],[TIPOMOVIMENTACAO]]=26,Q1038-MOVALMOXA[[#This Row],[QUANTIDADE]],IF(MOVALMOXA[[#This Row],[TIPOMOVIMENTACAO]]=33,Q1038-MOVALMOXA[[#This Row],[QUANTIDADE]],Q1038+MOVALMOXA[[#This Row],[QUANTIDADE]])))</f>
        <v>2031</v>
      </c>
      <c r="R1039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039" s="5" t="str">
        <f>IF(MOVALMOXA[[#This Row],[SALDO_ATUAL_J]]=MOVALMOXA[[#This Row],[SALDOATUAL]],"OK","DIF")</f>
        <v>DIF</v>
      </c>
      <c r="T1039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2032, SALDOATUAL = 2031 WHERE HANDLE = 8319320)</v>
      </c>
    </row>
    <row r="1040" spans="1:20">
      <c r="A1040">
        <v>4</v>
      </c>
      <c r="B1040">
        <v>8329776</v>
      </c>
      <c r="C1040">
        <v>1653</v>
      </c>
      <c r="D1040">
        <v>1643</v>
      </c>
      <c r="E1040">
        <v>6</v>
      </c>
      <c r="F1040">
        <v>1</v>
      </c>
      <c r="G1040">
        <v>7</v>
      </c>
      <c r="H1040">
        <v>1</v>
      </c>
      <c r="I1040">
        <v>6</v>
      </c>
      <c r="K1040">
        <v>4</v>
      </c>
      <c r="L1040">
        <v>8668904</v>
      </c>
      <c r="M1040" s="2">
        <v>43572.660416666666</v>
      </c>
      <c r="N1040" s="2">
        <v>43572.660416666666</v>
      </c>
      <c r="O1040" s="2">
        <v>43572.661805555559</v>
      </c>
      <c r="P1040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2031</v>
      </c>
      <c r="Q1040" s="5">
        <f>IF(MOVALMOXA[[#This Row],[TIPOMOVIMENTACAO]]=1,Q1039-MOVALMOXA[[#This Row],[QUANTIDADE]],IF(MOVALMOXA[[#This Row],[TIPOMOVIMENTACAO]]=26,Q1039-MOVALMOXA[[#This Row],[QUANTIDADE]],IF(MOVALMOXA[[#This Row],[TIPOMOVIMENTACAO]]=33,Q1039-MOVALMOXA[[#This Row],[QUANTIDADE]],Q1039+MOVALMOXA[[#This Row],[QUANTIDADE]])))</f>
        <v>2030</v>
      </c>
      <c r="R1040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040" s="5" t="str">
        <f>IF(MOVALMOXA[[#This Row],[SALDO_ATUAL_J]]=MOVALMOXA[[#This Row],[SALDOATUAL]],"OK","DIF")</f>
        <v>DIF</v>
      </c>
      <c r="T1040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2031, SALDOATUAL = 2030 WHERE HANDLE = 8329776)</v>
      </c>
    </row>
    <row r="1041" spans="1:20">
      <c r="A1041">
        <v>5</v>
      </c>
      <c r="B1041">
        <v>8330065</v>
      </c>
      <c r="C1041">
        <v>1653</v>
      </c>
      <c r="D1041">
        <v>1643</v>
      </c>
      <c r="E1041">
        <v>6</v>
      </c>
      <c r="F1041">
        <v>1</v>
      </c>
      <c r="G1041">
        <v>6</v>
      </c>
      <c r="H1041">
        <v>1</v>
      </c>
      <c r="I1041">
        <v>5</v>
      </c>
      <c r="K1041">
        <v>4</v>
      </c>
      <c r="L1041">
        <v>8669148</v>
      </c>
      <c r="M1041" s="2">
        <v>43572.742361111108</v>
      </c>
      <c r="N1041" s="2">
        <v>43572.742361111108</v>
      </c>
      <c r="O1041" s="2">
        <v>43572.743055555555</v>
      </c>
      <c r="P1041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2030</v>
      </c>
      <c r="Q1041" s="5">
        <f>IF(MOVALMOXA[[#This Row],[TIPOMOVIMENTACAO]]=1,Q1040-MOVALMOXA[[#This Row],[QUANTIDADE]],IF(MOVALMOXA[[#This Row],[TIPOMOVIMENTACAO]]=26,Q1040-MOVALMOXA[[#This Row],[QUANTIDADE]],IF(MOVALMOXA[[#This Row],[TIPOMOVIMENTACAO]]=33,Q1040-MOVALMOXA[[#This Row],[QUANTIDADE]],Q1040+MOVALMOXA[[#This Row],[QUANTIDADE]])))</f>
        <v>2029</v>
      </c>
      <c r="R1041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041" s="5" t="str">
        <f>IF(MOVALMOXA[[#This Row],[SALDO_ATUAL_J]]=MOVALMOXA[[#This Row],[SALDOATUAL]],"OK","DIF")</f>
        <v>DIF</v>
      </c>
      <c r="T1041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2030, SALDOATUAL = 2029 WHERE HANDLE = 8330065)</v>
      </c>
    </row>
    <row r="1042" spans="1:20">
      <c r="A1042">
        <v>6</v>
      </c>
      <c r="B1042">
        <v>8333056</v>
      </c>
      <c r="C1042">
        <v>1653</v>
      </c>
      <c r="D1042">
        <v>1643</v>
      </c>
      <c r="E1042">
        <v>6</v>
      </c>
      <c r="F1042">
        <v>32</v>
      </c>
      <c r="G1042">
        <v>5</v>
      </c>
      <c r="H1042">
        <v>1</v>
      </c>
      <c r="I1042">
        <v>6</v>
      </c>
      <c r="K1042">
        <v>4</v>
      </c>
      <c r="L1042">
        <v>8673147</v>
      </c>
      <c r="M1042" s="2">
        <v>43573.848611111112</v>
      </c>
      <c r="N1042" s="2">
        <v>43573</v>
      </c>
      <c r="O1042" s="2">
        <v>43573.852777777778</v>
      </c>
      <c r="P1042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2029</v>
      </c>
      <c r="Q1042" s="5">
        <f>IF(MOVALMOXA[[#This Row],[TIPOMOVIMENTACAO]]=1,Q1041-MOVALMOXA[[#This Row],[QUANTIDADE]],IF(MOVALMOXA[[#This Row],[TIPOMOVIMENTACAO]]=26,Q1041-MOVALMOXA[[#This Row],[QUANTIDADE]],IF(MOVALMOXA[[#This Row],[TIPOMOVIMENTACAO]]=33,Q1041-MOVALMOXA[[#This Row],[QUANTIDADE]],Q1041+MOVALMOXA[[#This Row],[QUANTIDADE]])))</f>
        <v>2030</v>
      </c>
      <c r="R1042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042" s="5" t="str">
        <f>IF(MOVALMOXA[[#This Row],[SALDO_ATUAL_J]]=MOVALMOXA[[#This Row],[SALDOATUAL]],"OK","DIF")</f>
        <v>DIF</v>
      </c>
      <c r="T1042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2029, SALDOATUAL = 2030 WHERE HANDLE = 8333056)</v>
      </c>
    </row>
    <row r="1043" spans="1:20">
      <c r="A1043">
        <v>7</v>
      </c>
      <c r="B1043">
        <v>8335158</v>
      </c>
      <c r="C1043">
        <v>1653</v>
      </c>
      <c r="D1043">
        <v>1643</v>
      </c>
      <c r="E1043">
        <v>6</v>
      </c>
      <c r="F1043">
        <v>9</v>
      </c>
      <c r="G1043">
        <v>6</v>
      </c>
      <c r="H1043">
        <v>3</v>
      </c>
      <c r="I1043">
        <v>9</v>
      </c>
      <c r="J1043">
        <v>8</v>
      </c>
      <c r="K1043">
        <v>4</v>
      </c>
      <c r="L1043">
        <v>8676101</v>
      </c>
      <c r="M1043" s="2">
        <v>43574.960729166669</v>
      </c>
      <c r="N1043" s="2">
        <v>43574</v>
      </c>
      <c r="O1043" s="2">
        <v>43574.960740740738</v>
      </c>
      <c r="P1043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2030</v>
      </c>
      <c r="Q1043" s="5">
        <f>IF(MOVALMOXA[[#This Row],[TIPOMOVIMENTACAO]]=1,Q1042-MOVALMOXA[[#This Row],[QUANTIDADE]],IF(MOVALMOXA[[#This Row],[TIPOMOVIMENTACAO]]=26,Q1042-MOVALMOXA[[#This Row],[QUANTIDADE]],IF(MOVALMOXA[[#This Row],[TIPOMOVIMENTACAO]]=33,Q1042-MOVALMOXA[[#This Row],[QUANTIDADE]],Q1042+MOVALMOXA[[#This Row],[QUANTIDADE]])))</f>
        <v>2033</v>
      </c>
      <c r="R1043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043" s="5" t="str">
        <f>IF(MOVALMOXA[[#This Row],[SALDO_ATUAL_J]]=MOVALMOXA[[#This Row],[SALDOATUAL]],"OK","DIF")</f>
        <v>DIF</v>
      </c>
      <c r="T1043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2030, SALDOATUAL = 2033 WHERE HANDLE = 8335158)</v>
      </c>
    </row>
    <row r="1044" spans="1:20">
      <c r="A1044">
        <v>8</v>
      </c>
      <c r="B1044">
        <v>8335300</v>
      </c>
      <c r="C1044">
        <v>1653</v>
      </c>
      <c r="D1044">
        <v>1643</v>
      </c>
      <c r="E1044">
        <v>6</v>
      </c>
      <c r="F1044">
        <v>1</v>
      </c>
      <c r="G1044">
        <v>9</v>
      </c>
      <c r="H1044">
        <v>5</v>
      </c>
      <c r="I1044">
        <v>4</v>
      </c>
      <c r="K1044">
        <v>4</v>
      </c>
      <c r="L1044">
        <v>8676354</v>
      </c>
      <c r="M1044" s="2">
        <v>43575.085416666669</v>
      </c>
      <c r="N1044" s="2">
        <v>43575.085416666669</v>
      </c>
      <c r="O1044" s="2">
        <v>43575.086111111108</v>
      </c>
      <c r="P1044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2033</v>
      </c>
      <c r="Q1044" s="5">
        <f>IF(MOVALMOXA[[#This Row],[TIPOMOVIMENTACAO]]=1,Q1043-MOVALMOXA[[#This Row],[QUANTIDADE]],IF(MOVALMOXA[[#This Row],[TIPOMOVIMENTACAO]]=26,Q1043-MOVALMOXA[[#This Row],[QUANTIDADE]],IF(MOVALMOXA[[#This Row],[TIPOMOVIMENTACAO]]=33,Q1043-MOVALMOXA[[#This Row],[QUANTIDADE]],Q1043+MOVALMOXA[[#This Row],[QUANTIDADE]])))</f>
        <v>2028</v>
      </c>
      <c r="R1044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044" s="5" t="str">
        <f>IF(MOVALMOXA[[#This Row],[SALDO_ATUAL_J]]=MOVALMOXA[[#This Row],[SALDOATUAL]],"OK","DIF")</f>
        <v>DIF</v>
      </c>
      <c r="T1044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2033, SALDOATUAL = 2028 WHERE HANDLE = 8335300)</v>
      </c>
    </row>
    <row r="1045" spans="1:20">
      <c r="A1045">
        <v>9</v>
      </c>
      <c r="B1045">
        <v>8353467</v>
      </c>
      <c r="C1045">
        <v>1653</v>
      </c>
      <c r="D1045">
        <v>1643</v>
      </c>
      <c r="E1045">
        <v>6</v>
      </c>
      <c r="F1045">
        <v>9</v>
      </c>
      <c r="G1045">
        <v>4</v>
      </c>
      <c r="H1045">
        <v>50</v>
      </c>
      <c r="I1045">
        <v>54</v>
      </c>
      <c r="J1045">
        <v>12</v>
      </c>
      <c r="K1045">
        <v>4</v>
      </c>
      <c r="L1045">
        <v>8701011</v>
      </c>
      <c r="M1045" s="2">
        <v>43581.594513888886</v>
      </c>
      <c r="N1045" s="2">
        <v>43581</v>
      </c>
      <c r="O1045" s="2">
        <v>43581.594513888886</v>
      </c>
      <c r="P1045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2028</v>
      </c>
      <c r="Q1045" s="5">
        <f>IF(MOVALMOXA[[#This Row],[TIPOMOVIMENTACAO]]=1,Q1044-MOVALMOXA[[#This Row],[QUANTIDADE]],IF(MOVALMOXA[[#This Row],[TIPOMOVIMENTACAO]]=26,Q1044-MOVALMOXA[[#This Row],[QUANTIDADE]],IF(MOVALMOXA[[#This Row],[TIPOMOVIMENTACAO]]=33,Q1044-MOVALMOXA[[#This Row],[QUANTIDADE]],Q1044+MOVALMOXA[[#This Row],[QUANTIDADE]])))</f>
        <v>2078</v>
      </c>
      <c r="R1045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045" s="5" t="str">
        <f>IF(MOVALMOXA[[#This Row],[SALDO_ATUAL_J]]=MOVALMOXA[[#This Row],[SALDOATUAL]],"OK","DIF")</f>
        <v>DIF</v>
      </c>
      <c r="T1045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2028, SALDOATUAL = 2078 WHERE HANDLE = 8353467)</v>
      </c>
    </row>
    <row r="1046" spans="1:20">
      <c r="A1046">
        <v>10</v>
      </c>
      <c r="B1046">
        <v>8359045</v>
      </c>
      <c r="C1046">
        <v>1653</v>
      </c>
      <c r="D1046">
        <v>1643</v>
      </c>
      <c r="E1046">
        <v>6</v>
      </c>
      <c r="F1046">
        <v>1</v>
      </c>
      <c r="G1046">
        <v>54</v>
      </c>
      <c r="H1046">
        <v>1</v>
      </c>
      <c r="I1046">
        <v>53</v>
      </c>
      <c r="K1046">
        <v>4</v>
      </c>
      <c r="L1046">
        <v>8709162</v>
      </c>
      <c r="M1046" s="2">
        <v>43584.460416666669</v>
      </c>
      <c r="N1046" s="2">
        <v>43584.460416666669</v>
      </c>
      <c r="O1046" s="2">
        <v>43584.461111111108</v>
      </c>
      <c r="P1046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2078</v>
      </c>
      <c r="Q1046" s="5">
        <f>IF(MOVALMOXA[[#This Row],[TIPOMOVIMENTACAO]]=1,Q1045-MOVALMOXA[[#This Row],[QUANTIDADE]],IF(MOVALMOXA[[#This Row],[TIPOMOVIMENTACAO]]=26,Q1045-MOVALMOXA[[#This Row],[QUANTIDADE]],IF(MOVALMOXA[[#This Row],[TIPOMOVIMENTACAO]]=33,Q1045-MOVALMOXA[[#This Row],[QUANTIDADE]],Q1045+MOVALMOXA[[#This Row],[QUANTIDADE]])))</f>
        <v>2077</v>
      </c>
      <c r="R1046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046" s="5" t="str">
        <f>IF(MOVALMOXA[[#This Row],[SALDO_ATUAL_J]]=MOVALMOXA[[#This Row],[SALDOATUAL]],"OK","DIF")</f>
        <v>DIF</v>
      </c>
      <c r="T1046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2078, SALDOATUAL = 2077 WHERE HANDLE = 8359045)</v>
      </c>
    </row>
    <row r="1047" spans="1:20">
      <c r="A1047">
        <v>11</v>
      </c>
      <c r="B1047">
        <v>8359060</v>
      </c>
      <c r="C1047">
        <v>1653</v>
      </c>
      <c r="D1047">
        <v>1643</v>
      </c>
      <c r="E1047">
        <v>6</v>
      </c>
      <c r="F1047">
        <v>1</v>
      </c>
      <c r="G1047">
        <v>53</v>
      </c>
      <c r="H1047">
        <v>1</v>
      </c>
      <c r="I1047">
        <v>52</v>
      </c>
      <c r="K1047">
        <v>4</v>
      </c>
      <c r="L1047">
        <v>8709177</v>
      </c>
      <c r="M1047" s="2">
        <v>43584.462500000001</v>
      </c>
      <c r="N1047" s="2">
        <v>43584.462500000001</v>
      </c>
      <c r="O1047" s="2">
        <v>43584.463194444441</v>
      </c>
      <c r="P1047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2077</v>
      </c>
      <c r="Q1047" s="5">
        <f>IF(MOVALMOXA[[#This Row],[TIPOMOVIMENTACAO]]=1,Q1046-MOVALMOXA[[#This Row],[QUANTIDADE]],IF(MOVALMOXA[[#This Row],[TIPOMOVIMENTACAO]]=26,Q1046-MOVALMOXA[[#This Row],[QUANTIDADE]],IF(MOVALMOXA[[#This Row],[TIPOMOVIMENTACAO]]=33,Q1046-MOVALMOXA[[#This Row],[QUANTIDADE]],Q1046+MOVALMOXA[[#This Row],[QUANTIDADE]])))</f>
        <v>2076</v>
      </c>
      <c r="R1047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047" s="5" t="str">
        <f>IF(MOVALMOXA[[#This Row],[SALDO_ATUAL_J]]=MOVALMOXA[[#This Row],[SALDOATUAL]],"OK","DIF")</f>
        <v>DIF</v>
      </c>
      <c r="T1047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2077, SALDOATUAL = 2076 WHERE HANDLE = 8359060)</v>
      </c>
    </row>
    <row r="1048" spans="1:20">
      <c r="A1048">
        <v>12</v>
      </c>
      <c r="B1048">
        <v>8359049</v>
      </c>
      <c r="C1048">
        <v>1653</v>
      </c>
      <c r="D1048">
        <v>1643</v>
      </c>
      <c r="E1048">
        <v>6</v>
      </c>
      <c r="F1048">
        <v>19</v>
      </c>
      <c r="G1048">
        <v>53</v>
      </c>
      <c r="H1048">
        <v>1</v>
      </c>
      <c r="I1048">
        <v>54</v>
      </c>
      <c r="K1048">
        <v>4</v>
      </c>
      <c r="L1048">
        <v>8709162</v>
      </c>
      <c r="M1048" s="2">
        <v>43584.462557870371</v>
      </c>
      <c r="N1048" s="2">
        <v>43584</v>
      </c>
      <c r="O1048" s="2">
        <v>43584.462569444448</v>
      </c>
      <c r="P1048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2076</v>
      </c>
      <c r="Q1048" s="5">
        <f>IF(MOVALMOXA[[#This Row],[TIPOMOVIMENTACAO]]=1,Q1047-MOVALMOXA[[#This Row],[QUANTIDADE]],IF(MOVALMOXA[[#This Row],[TIPOMOVIMENTACAO]]=26,Q1047-MOVALMOXA[[#This Row],[QUANTIDADE]],IF(MOVALMOXA[[#This Row],[TIPOMOVIMENTACAO]]=33,Q1047-MOVALMOXA[[#This Row],[QUANTIDADE]],Q1047+MOVALMOXA[[#This Row],[QUANTIDADE]])))</f>
        <v>2077</v>
      </c>
      <c r="R1048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048" s="5" t="str">
        <f>IF(MOVALMOXA[[#This Row],[SALDO_ATUAL_J]]=MOVALMOXA[[#This Row],[SALDOATUAL]],"OK","DIF")</f>
        <v>DIF</v>
      </c>
      <c r="T1048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2076, SALDOATUAL = 2077 WHERE HANDLE = 8359049)</v>
      </c>
    </row>
    <row r="1049" spans="1:20">
      <c r="A1049">
        <v>13</v>
      </c>
      <c r="B1049">
        <v>8361023</v>
      </c>
      <c r="C1049">
        <v>1653</v>
      </c>
      <c r="D1049">
        <v>1643</v>
      </c>
      <c r="E1049">
        <v>6</v>
      </c>
      <c r="F1049">
        <v>1</v>
      </c>
      <c r="G1049">
        <v>53</v>
      </c>
      <c r="H1049">
        <v>1</v>
      </c>
      <c r="I1049">
        <v>52</v>
      </c>
      <c r="K1049">
        <v>4</v>
      </c>
      <c r="L1049">
        <v>8711483</v>
      </c>
      <c r="M1049" s="2">
        <v>43584.790972222225</v>
      </c>
      <c r="N1049" s="2">
        <v>43584.790972222225</v>
      </c>
      <c r="O1049" s="2">
        <v>43584.790972222225</v>
      </c>
      <c r="P1049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2077</v>
      </c>
      <c r="Q1049" s="5">
        <f>IF(MOVALMOXA[[#This Row],[TIPOMOVIMENTACAO]]=1,Q1048-MOVALMOXA[[#This Row],[QUANTIDADE]],IF(MOVALMOXA[[#This Row],[TIPOMOVIMENTACAO]]=26,Q1048-MOVALMOXA[[#This Row],[QUANTIDADE]],IF(MOVALMOXA[[#This Row],[TIPOMOVIMENTACAO]]=33,Q1048-MOVALMOXA[[#This Row],[QUANTIDADE]],Q1048+MOVALMOXA[[#This Row],[QUANTIDADE]])))</f>
        <v>2076</v>
      </c>
      <c r="R1049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049" s="5" t="str">
        <f>IF(MOVALMOXA[[#This Row],[SALDO_ATUAL_J]]=MOVALMOXA[[#This Row],[SALDOATUAL]],"OK","DIF")</f>
        <v>DIF</v>
      </c>
      <c r="T1049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2077, SALDOATUAL = 2076 WHERE HANDLE = 8361023)</v>
      </c>
    </row>
    <row r="1050" spans="1:20">
      <c r="A1050">
        <v>14</v>
      </c>
      <c r="B1050">
        <v>8364040</v>
      </c>
      <c r="C1050">
        <v>1653</v>
      </c>
      <c r="D1050">
        <v>1643</v>
      </c>
      <c r="E1050">
        <v>6</v>
      </c>
      <c r="F1050">
        <v>32</v>
      </c>
      <c r="G1050">
        <v>52</v>
      </c>
      <c r="H1050">
        <v>4</v>
      </c>
      <c r="I1050">
        <v>56</v>
      </c>
      <c r="K1050">
        <v>4</v>
      </c>
      <c r="L1050">
        <v>8715585</v>
      </c>
      <c r="M1050" s="2">
        <v>43585.861805555556</v>
      </c>
      <c r="N1050" s="2">
        <v>43585</v>
      </c>
      <c r="O1050" s="2">
        <v>43585.864039351851</v>
      </c>
      <c r="P1050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2076</v>
      </c>
      <c r="Q1050" s="5">
        <f>IF(MOVALMOXA[[#This Row],[TIPOMOVIMENTACAO]]=1,Q1049-MOVALMOXA[[#This Row],[QUANTIDADE]],IF(MOVALMOXA[[#This Row],[TIPOMOVIMENTACAO]]=26,Q1049-MOVALMOXA[[#This Row],[QUANTIDADE]],IF(MOVALMOXA[[#This Row],[TIPOMOVIMENTACAO]]=33,Q1049-MOVALMOXA[[#This Row],[QUANTIDADE]],Q1049+MOVALMOXA[[#This Row],[QUANTIDADE]])))</f>
        <v>2080</v>
      </c>
      <c r="R1050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050" s="5" t="str">
        <f>IF(MOVALMOXA[[#This Row],[SALDO_ATUAL_J]]=MOVALMOXA[[#This Row],[SALDOATUAL]],"OK","DIF")</f>
        <v>DIF</v>
      </c>
      <c r="T1050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2076, SALDOATUAL = 2080 WHERE HANDLE = 8364040)</v>
      </c>
    </row>
    <row r="1051" spans="1:20">
      <c r="A1051">
        <v>15</v>
      </c>
      <c r="B1051">
        <v>8385920</v>
      </c>
      <c r="C1051">
        <v>1653</v>
      </c>
      <c r="D1051">
        <v>1643</v>
      </c>
      <c r="E1051">
        <v>6</v>
      </c>
      <c r="F1051">
        <v>1</v>
      </c>
      <c r="G1051">
        <v>56</v>
      </c>
      <c r="H1051">
        <v>1</v>
      </c>
      <c r="I1051">
        <v>55</v>
      </c>
      <c r="K1051">
        <v>4</v>
      </c>
      <c r="L1051">
        <v>8744373</v>
      </c>
      <c r="M1051" s="2">
        <v>43593.902777777781</v>
      </c>
      <c r="N1051" s="2">
        <v>43593.902777777781</v>
      </c>
      <c r="O1051" s="2">
        <v>43593.902777777781</v>
      </c>
      <c r="P1051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2080</v>
      </c>
      <c r="Q1051" s="5">
        <f>IF(MOVALMOXA[[#This Row],[TIPOMOVIMENTACAO]]=1,Q1050-MOVALMOXA[[#This Row],[QUANTIDADE]],IF(MOVALMOXA[[#This Row],[TIPOMOVIMENTACAO]]=26,Q1050-MOVALMOXA[[#This Row],[QUANTIDADE]],IF(MOVALMOXA[[#This Row],[TIPOMOVIMENTACAO]]=33,Q1050-MOVALMOXA[[#This Row],[QUANTIDADE]],Q1050+MOVALMOXA[[#This Row],[QUANTIDADE]])))</f>
        <v>2079</v>
      </c>
      <c r="R1051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051" s="5" t="str">
        <f>IF(MOVALMOXA[[#This Row],[SALDO_ATUAL_J]]=MOVALMOXA[[#This Row],[SALDOATUAL]],"OK","DIF")</f>
        <v>DIF</v>
      </c>
      <c r="T1051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2080, SALDOATUAL = 2079 WHERE HANDLE = 8385920)</v>
      </c>
    </row>
    <row r="1052" spans="1:20">
      <c r="A1052">
        <v>16</v>
      </c>
      <c r="B1052">
        <v>8391063</v>
      </c>
      <c r="C1052">
        <v>1653</v>
      </c>
      <c r="D1052">
        <v>1643</v>
      </c>
      <c r="E1052">
        <v>6</v>
      </c>
      <c r="F1052">
        <v>1</v>
      </c>
      <c r="G1052">
        <v>55</v>
      </c>
      <c r="H1052">
        <v>1</v>
      </c>
      <c r="I1052">
        <v>54</v>
      </c>
      <c r="K1052">
        <v>4</v>
      </c>
      <c r="L1052">
        <v>8752338</v>
      </c>
      <c r="M1052" s="2">
        <v>43595.570833333331</v>
      </c>
      <c r="N1052" s="2">
        <v>43595.570833333331</v>
      </c>
      <c r="O1052" s="2">
        <v>43595.570833333331</v>
      </c>
      <c r="P1052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2079</v>
      </c>
      <c r="Q1052" s="5">
        <f>IF(MOVALMOXA[[#This Row],[TIPOMOVIMENTACAO]]=1,Q1051-MOVALMOXA[[#This Row],[QUANTIDADE]],IF(MOVALMOXA[[#This Row],[TIPOMOVIMENTACAO]]=26,Q1051-MOVALMOXA[[#This Row],[QUANTIDADE]],IF(MOVALMOXA[[#This Row],[TIPOMOVIMENTACAO]]=33,Q1051-MOVALMOXA[[#This Row],[QUANTIDADE]],Q1051+MOVALMOXA[[#This Row],[QUANTIDADE]])))</f>
        <v>2078</v>
      </c>
      <c r="R1052" s="5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052" s="5" t="str">
        <f>IF(MOVALMOXA[[#This Row],[SALDO_ATUAL_J]]=MOVALMOXA[[#This Row],[SALDOATUAL]],"OK","DIF")</f>
        <v>DIF</v>
      </c>
      <c r="T1052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2079, SALDOATUAL = 2078 WHERE HANDLE = 8391063)</v>
      </c>
    </row>
    <row r="1053" spans="1:20">
      <c r="A1053">
        <v>17</v>
      </c>
      <c r="B1053">
        <v>8396474</v>
      </c>
      <c r="C1053">
        <v>1653</v>
      </c>
      <c r="D1053">
        <v>1643</v>
      </c>
      <c r="E1053">
        <v>6</v>
      </c>
      <c r="F1053">
        <v>1</v>
      </c>
      <c r="G1053">
        <v>54</v>
      </c>
      <c r="H1053">
        <v>1</v>
      </c>
      <c r="I1053">
        <v>53</v>
      </c>
      <c r="K1053">
        <v>4</v>
      </c>
      <c r="L1053">
        <v>8760328</v>
      </c>
      <c r="M1053" s="2">
        <v>43598.227777777778</v>
      </c>
      <c r="N1053" s="2">
        <v>43598.227777777778</v>
      </c>
      <c r="O1053" s="2">
        <v>43598.228472222225</v>
      </c>
      <c r="P1053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2078</v>
      </c>
      <c r="Q1053" s="5">
        <f>IF(MOVALMOXA[[#This Row],[TIPOMOVIMENTACAO]]=1,Q1052-MOVALMOXA[[#This Row],[QUANTIDADE]],IF(MOVALMOXA[[#This Row],[TIPOMOVIMENTACAO]]=26,Q1052-MOVALMOXA[[#This Row],[QUANTIDADE]],IF(MOVALMOXA[[#This Row],[TIPOMOVIMENTACAO]]=33,Q1052-MOVALMOXA[[#This Row],[QUANTIDADE]],Q1052+MOVALMOXA[[#This Row],[QUANTIDADE]])))</f>
        <v>2077</v>
      </c>
      <c r="R1053" s="7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053" s="7" t="str">
        <f>IF(MOVALMOXA[[#This Row],[SALDO_ATUAL_J]]=MOVALMOXA[[#This Row],[SALDOATUAL]],"OK","DIF")</f>
        <v>DIF</v>
      </c>
      <c r="T1053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2078, SALDOATUAL = 2077 WHERE HANDLE = 8396474)</v>
      </c>
    </row>
    <row r="1054" spans="1:20">
      <c r="A1054">
        <v>18</v>
      </c>
      <c r="B1054">
        <v>8406273</v>
      </c>
      <c r="C1054">
        <v>1653</v>
      </c>
      <c r="D1054">
        <v>1643</v>
      </c>
      <c r="E1054">
        <v>6</v>
      </c>
      <c r="F1054">
        <v>9</v>
      </c>
      <c r="G1054">
        <v>53</v>
      </c>
      <c r="H1054">
        <v>29</v>
      </c>
      <c r="I1054">
        <v>82</v>
      </c>
      <c r="J1054">
        <v>32</v>
      </c>
      <c r="K1054">
        <v>4</v>
      </c>
      <c r="L1054">
        <v>8773122</v>
      </c>
      <c r="M1054" s="2">
        <v>43601.413078703707</v>
      </c>
      <c r="N1054" s="2">
        <v>43601</v>
      </c>
      <c r="O1054" s="2">
        <v>43601.413148148145</v>
      </c>
      <c r="P1054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2077</v>
      </c>
      <c r="Q1054" s="5">
        <f>IF(MOVALMOXA[[#This Row],[TIPOMOVIMENTACAO]]=1,Q1053-MOVALMOXA[[#This Row],[QUANTIDADE]],IF(MOVALMOXA[[#This Row],[TIPOMOVIMENTACAO]]=26,Q1053-MOVALMOXA[[#This Row],[QUANTIDADE]],IF(MOVALMOXA[[#This Row],[TIPOMOVIMENTACAO]]=33,Q1053-MOVALMOXA[[#This Row],[QUANTIDADE]],Q1053+MOVALMOXA[[#This Row],[QUANTIDADE]])))</f>
        <v>2106</v>
      </c>
      <c r="R1054" s="7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054" s="7" t="str">
        <f>IF(MOVALMOXA[[#This Row],[SALDO_ATUAL_J]]=MOVALMOXA[[#This Row],[SALDOATUAL]],"OK","DIF")</f>
        <v>DIF</v>
      </c>
      <c r="T1054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2077, SALDOATUAL = 2106 WHERE HANDLE = 8406273)</v>
      </c>
    </row>
    <row r="1055" spans="1:20">
      <c r="A1055">
        <v>19</v>
      </c>
      <c r="B1055">
        <v>8406352</v>
      </c>
      <c r="C1055">
        <v>1653</v>
      </c>
      <c r="D1055">
        <v>1643</v>
      </c>
      <c r="E1055">
        <v>6</v>
      </c>
      <c r="F1055">
        <v>26</v>
      </c>
      <c r="G1055">
        <v>82</v>
      </c>
      <c r="H1055">
        <v>29</v>
      </c>
      <c r="I1055">
        <v>53</v>
      </c>
      <c r="J1055">
        <v>32</v>
      </c>
      <c r="K1055">
        <v>4</v>
      </c>
      <c r="L1055">
        <v>8773116</v>
      </c>
      <c r="M1055" s="2">
        <v>43601.419629629629</v>
      </c>
      <c r="N1055" s="2">
        <v>43601</v>
      </c>
      <c r="O1055" s="2">
        <v>43601.419641203705</v>
      </c>
      <c r="P1055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2106</v>
      </c>
      <c r="Q1055" s="5">
        <f>IF(MOVALMOXA[[#This Row],[TIPOMOVIMENTACAO]]=1,Q1054-MOVALMOXA[[#This Row],[QUANTIDADE]],IF(MOVALMOXA[[#This Row],[TIPOMOVIMENTACAO]]=26,Q1054-MOVALMOXA[[#This Row],[QUANTIDADE]],IF(MOVALMOXA[[#This Row],[TIPOMOVIMENTACAO]]=33,Q1054-MOVALMOXA[[#This Row],[QUANTIDADE]],Q1054+MOVALMOXA[[#This Row],[QUANTIDADE]])))</f>
        <v>2077</v>
      </c>
      <c r="R1055" s="7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055" s="7" t="str">
        <f>IF(MOVALMOXA[[#This Row],[SALDO_ATUAL_J]]=MOVALMOXA[[#This Row],[SALDOATUAL]],"OK","DIF")</f>
        <v>DIF</v>
      </c>
      <c r="T1055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2106, SALDOATUAL = 2077 WHERE HANDLE = 8406352)</v>
      </c>
    </row>
    <row r="1056" spans="1:20">
      <c r="A1056">
        <v>20</v>
      </c>
      <c r="B1056">
        <v>8410365</v>
      </c>
      <c r="C1056">
        <v>1653</v>
      </c>
      <c r="D1056">
        <v>1643</v>
      </c>
      <c r="E1056">
        <v>6</v>
      </c>
      <c r="F1056">
        <v>1</v>
      </c>
      <c r="G1056">
        <v>53</v>
      </c>
      <c r="H1056">
        <v>1</v>
      </c>
      <c r="I1056">
        <v>52</v>
      </c>
      <c r="K1056">
        <v>4</v>
      </c>
      <c r="L1056">
        <v>8778492</v>
      </c>
      <c r="M1056" s="2">
        <v>43602.592361111114</v>
      </c>
      <c r="N1056" s="2">
        <v>43602.592361111114</v>
      </c>
      <c r="O1056" s="2">
        <v>43602.59375</v>
      </c>
      <c r="P1056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2077</v>
      </c>
      <c r="Q1056" s="5">
        <f>IF(MOVALMOXA[[#This Row],[TIPOMOVIMENTACAO]]=1,Q1055-MOVALMOXA[[#This Row],[QUANTIDADE]],IF(MOVALMOXA[[#This Row],[TIPOMOVIMENTACAO]]=26,Q1055-MOVALMOXA[[#This Row],[QUANTIDADE]],IF(MOVALMOXA[[#This Row],[TIPOMOVIMENTACAO]]=33,Q1055-MOVALMOXA[[#This Row],[QUANTIDADE]],Q1055+MOVALMOXA[[#This Row],[QUANTIDADE]])))</f>
        <v>2076</v>
      </c>
      <c r="R1056" s="7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056" s="7" t="str">
        <f>IF(MOVALMOXA[[#This Row],[SALDO_ATUAL_J]]=MOVALMOXA[[#This Row],[SALDOATUAL]],"OK","DIF")</f>
        <v>DIF</v>
      </c>
      <c r="T1056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2077, SALDOATUAL = 2076 WHERE HANDLE = 8410365)</v>
      </c>
    </row>
    <row r="1057" spans="1:20">
      <c r="A1057">
        <v>21</v>
      </c>
      <c r="B1057">
        <v>8412018</v>
      </c>
      <c r="C1057">
        <v>1653</v>
      </c>
      <c r="D1057">
        <v>1643</v>
      </c>
      <c r="E1057">
        <v>6</v>
      </c>
      <c r="F1057">
        <v>1</v>
      </c>
      <c r="G1057">
        <v>52</v>
      </c>
      <c r="H1057">
        <v>1</v>
      </c>
      <c r="I1057">
        <v>51</v>
      </c>
      <c r="K1057">
        <v>4</v>
      </c>
      <c r="L1057">
        <v>8780960</v>
      </c>
      <c r="M1057" s="2">
        <v>43603.40347222222</v>
      </c>
      <c r="N1057" s="2">
        <v>43603.40347222222</v>
      </c>
      <c r="O1057" s="2">
        <v>43603.404861111114</v>
      </c>
      <c r="P1057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2076</v>
      </c>
      <c r="Q1057" s="5">
        <f>IF(MOVALMOXA[[#This Row],[TIPOMOVIMENTACAO]]=1,Q1056-MOVALMOXA[[#This Row],[QUANTIDADE]],IF(MOVALMOXA[[#This Row],[TIPOMOVIMENTACAO]]=26,Q1056-MOVALMOXA[[#This Row],[QUANTIDADE]],IF(MOVALMOXA[[#This Row],[TIPOMOVIMENTACAO]]=33,Q1056-MOVALMOXA[[#This Row],[QUANTIDADE]],Q1056+MOVALMOXA[[#This Row],[QUANTIDADE]])))</f>
        <v>2075</v>
      </c>
      <c r="R1057" s="7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057" s="7" t="str">
        <f>IF(MOVALMOXA[[#This Row],[SALDO_ATUAL_J]]=MOVALMOXA[[#This Row],[SALDOATUAL]],"OK","DIF")</f>
        <v>DIF</v>
      </c>
      <c r="T1057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2076, SALDOATUAL = 2075 WHERE HANDLE = 8412018)</v>
      </c>
    </row>
    <row r="1058" spans="1:20">
      <c r="A1058">
        <v>22</v>
      </c>
      <c r="B1058">
        <v>8413106</v>
      </c>
      <c r="C1058">
        <v>1653</v>
      </c>
      <c r="D1058">
        <v>1643</v>
      </c>
      <c r="E1058">
        <v>6</v>
      </c>
      <c r="F1058">
        <v>1</v>
      </c>
      <c r="G1058">
        <v>51</v>
      </c>
      <c r="H1058">
        <v>1</v>
      </c>
      <c r="I1058">
        <v>50</v>
      </c>
      <c r="K1058">
        <v>4</v>
      </c>
      <c r="L1058">
        <v>8782573</v>
      </c>
      <c r="M1058" s="2">
        <v>43603.681944444441</v>
      </c>
      <c r="N1058" s="2">
        <v>43603.681944444441</v>
      </c>
      <c r="O1058" s="2">
        <v>43603.683333333334</v>
      </c>
      <c r="P1058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2075</v>
      </c>
      <c r="Q1058" s="5">
        <f>IF(MOVALMOXA[[#This Row],[TIPOMOVIMENTACAO]]=1,Q1057-MOVALMOXA[[#This Row],[QUANTIDADE]],IF(MOVALMOXA[[#This Row],[TIPOMOVIMENTACAO]]=26,Q1057-MOVALMOXA[[#This Row],[QUANTIDADE]],IF(MOVALMOXA[[#This Row],[TIPOMOVIMENTACAO]]=33,Q1057-MOVALMOXA[[#This Row],[QUANTIDADE]],Q1057+MOVALMOXA[[#This Row],[QUANTIDADE]])))</f>
        <v>2074</v>
      </c>
      <c r="R1058" s="7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058" s="7" t="str">
        <f>IF(MOVALMOXA[[#This Row],[SALDO_ATUAL_J]]=MOVALMOXA[[#This Row],[SALDOATUAL]],"OK","DIF")</f>
        <v>DIF</v>
      </c>
      <c r="T1058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2075, SALDOATUAL = 2074 WHERE HANDLE = 8413106)</v>
      </c>
    </row>
    <row r="1059" spans="1:20">
      <c r="A1059">
        <v>23</v>
      </c>
      <c r="B1059">
        <v>8413243</v>
      </c>
      <c r="C1059">
        <v>1653</v>
      </c>
      <c r="D1059">
        <v>1643</v>
      </c>
      <c r="E1059">
        <v>6</v>
      </c>
      <c r="F1059">
        <v>1</v>
      </c>
      <c r="G1059">
        <v>50</v>
      </c>
      <c r="H1059">
        <v>1</v>
      </c>
      <c r="I1059">
        <v>49</v>
      </c>
      <c r="K1059">
        <v>4</v>
      </c>
      <c r="L1059">
        <v>8782740</v>
      </c>
      <c r="M1059" s="2">
        <v>43603.716666666667</v>
      </c>
      <c r="N1059" s="2">
        <v>43603.716666666667</v>
      </c>
      <c r="O1059" s="2">
        <v>43603.717361111114</v>
      </c>
      <c r="P1059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2074</v>
      </c>
      <c r="Q1059" s="5">
        <f>IF(MOVALMOXA[[#This Row],[TIPOMOVIMENTACAO]]=1,Q1058-MOVALMOXA[[#This Row],[QUANTIDADE]],IF(MOVALMOXA[[#This Row],[TIPOMOVIMENTACAO]]=26,Q1058-MOVALMOXA[[#This Row],[QUANTIDADE]],IF(MOVALMOXA[[#This Row],[TIPOMOVIMENTACAO]]=33,Q1058-MOVALMOXA[[#This Row],[QUANTIDADE]],Q1058+MOVALMOXA[[#This Row],[QUANTIDADE]])))</f>
        <v>2073</v>
      </c>
      <c r="R1059" s="7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059" s="7" t="str">
        <f>IF(MOVALMOXA[[#This Row],[SALDO_ATUAL_J]]=MOVALMOXA[[#This Row],[SALDOATUAL]],"OK","DIF")</f>
        <v>DIF</v>
      </c>
      <c r="T1059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2074, SALDOATUAL = 2073 WHERE HANDLE = 8413243)</v>
      </c>
    </row>
    <row r="1060" spans="1:20">
      <c r="A1060">
        <v>24</v>
      </c>
      <c r="B1060">
        <v>8414557</v>
      </c>
      <c r="C1060">
        <v>1653</v>
      </c>
      <c r="D1060">
        <v>1643</v>
      </c>
      <c r="E1060">
        <v>6</v>
      </c>
      <c r="F1060">
        <v>1</v>
      </c>
      <c r="G1060">
        <v>49</v>
      </c>
      <c r="H1060">
        <v>1</v>
      </c>
      <c r="I1060">
        <v>48</v>
      </c>
      <c r="K1060">
        <v>4</v>
      </c>
      <c r="L1060">
        <v>8784812</v>
      </c>
      <c r="M1060" s="2">
        <v>43604.662499999999</v>
      </c>
      <c r="N1060" s="2">
        <v>43604.662499999999</v>
      </c>
      <c r="O1060" s="2">
        <v>43604.664583333331</v>
      </c>
      <c r="P1060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2073</v>
      </c>
      <c r="Q1060" s="5">
        <f>IF(MOVALMOXA[[#This Row],[TIPOMOVIMENTACAO]]=1,Q1059-MOVALMOXA[[#This Row],[QUANTIDADE]],IF(MOVALMOXA[[#This Row],[TIPOMOVIMENTACAO]]=26,Q1059-MOVALMOXA[[#This Row],[QUANTIDADE]],IF(MOVALMOXA[[#This Row],[TIPOMOVIMENTACAO]]=33,Q1059-MOVALMOXA[[#This Row],[QUANTIDADE]],Q1059+MOVALMOXA[[#This Row],[QUANTIDADE]])))</f>
        <v>2072</v>
      </c>
      <c r="R1060" s="7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060" s="7" t="str">
        <f>IF(MOVALMOXA[[#This Row],[SALDO_ATUAL_J]]=MOVALMOXA[[#This Row],[SALDOATUAL]],"OK","DIF")</f>
        <v>DIF</v>
      </c>
      <c r="T1060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2073, SALDOATUAL = 2072 WHERE HANDLE = 8414557)</v>
      </c>
    </row>
    <row r="1061" spans="1:20">
      <c r="A1061">
        <v>25</v>
      </c>
      <c r="B1061">
        <v>8414629</v>
      </c>
      <c r="C1061">
        <v>1653</v>
      </c>
      <c r="D1061">
        <v>1643</v>
      </c>
      <c r="E1061">
        <v>6</v>
      </c>
      <c r="F1061">
        <v>1</v>
      </c>
      <c r="G1061">
        <v>48</v>
      </c>
      <c r="H1061">
        <v>1</v>
      </c>
      <c r="I1061">
        <v>47</v>
      </c>
      <c r="K1061">
        <v>4</v>
      </c>
      <c r="L1061">
        <v>8784936</v>
      </c>
      <c r="M1061" s="2">
        <v>43604.675000000003</v>
      </c>
      <c r="N1061" s="2">
        <v>43604.675000000003</v>
      </c>
      <c r="O1061" s="2">
        <v>43604.676388888889</v>
      </c>
      <c r="P1061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2072</v>
      </c>
      <c r="Q1061" s="5">
        <f>IF(MOVALMOXA[[#This Row],[TIPOMOVIMENTACAO]]=1,Q1060-MOVALMOXA[[#This Row],[QUANTIDADE]],IF(MOVALMOXA[[#This Row],[TIPOMOVIMENTACAO]]=26,Q1060-MOVALMOXA[[#This Row],[QUANTIDADE]],IF(MOVALMOXA[[#This Row],[TIPOMOVIMENTACAO]]=33,Q1060-MOVALMOXA[[#This Row],[QUANTIDADE]],Q1060+MOVALMOXA[[#This Row],[QUANTIDADE]])))</f>
        <v>2071</v>
      </c>
      <c r="R1061" s="7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061" s="7" t="str">
        <f>IF(MOVALMOXA[[#This Row],[SALDO_ATUAL_J]]=MOVALMOXA[[#This Row],[SALDOATUAL]],"OK","DIF")</f>
        <v>DIF</v>
      </c>
      <c r="T1061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2072, SALDOATUAL = 2071 WHERE HANDLE = 8414629)</v>
      </c>
    </row>
    <row r="1062" spans="1:20">
      <c r="A1062">
        <v>26</v>
      </c>
      <c r="B1062">
        <v>8416927</v>
      </c>
      <c r="C1062">
        <v>1653</v>
      </c>
      <c r="D1062">
        <v>1643</v>
      </c>
      <c r="E1062">
        <v>6</v>
      </c>
      <c r="F1062">
        <v>1</v>
      </c>
      <c r="G1062">
        <v>47</v>
      </c>
      <c r="H1062">
        <v>2</v>
      </c>
      <c r="I1062">
        <v>45</v>
      </c>
      <c r="K1062">
        <v>4</v>
      </c>
      <c r="L1062">
        <v>8788066</v>
      </c>
      <c r="M1062" s="2">
        <v>43605.644444444442</v>
      </c>
      <c r="N1062" s="2">
        <v>43605.644444444442</v>
      </c>
      <c r="O1062" s="2">
        <v>43605.647222222222</v>
      </c>
      <c r="P1062" s="5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2071</v>
      </c>
      <c r="Q1062" s="5">
        <f>IF(MOVALMOXA[[#This Row],[TIPOMOVIMENTACAO]]=1,Q1061-MOVALMOXA[[#This Row],[QUANTIDADE]],IF(MOVALMOXA[[#This Row],[TIPOMOVIMENTACAO]]=26,Q1061-MOVALMOXA[[#This Row],[QUANTIDADE]],IF(MOVALMOXA[[#This Row],[TIPOMOVIMENTACAO]]=33,Q1061-MOVALMOXA[[#This Row],[QUANTIDADE]],Q1061+MOVALMOXA[[#This Row],[QUANTIDADE]])))</f>
        <v>2069</v>
      </c>
      <c r="R1062" s="7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062" s="7" t="str">
        <f>IF(MOVALMOXA[[#This Row],[SALDO_ATUAL_J]]=MOVALMOXA[[#This Row],[SALDOATUAL]],"OK","DIF")</f>
        <v>DIF</v>
      </c>
      <c r="T1062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2071, SALDOATUAL = 2069 WHERE HANDLE = 8416927)</v>
      </c>
    </row>
    <row r="1063" spans="1:20">
      <c r="A1063" s="10">
        <v>27</v>
      </c>
      <c r="B1063" s="10">
        <v>8417183</v>
      </c>
      <c r="C1063" s="10">
        <v>1653</v>
      </c>
      <c r="D1063" s="10">
        <v>1643</v>
      </c>
      <c r="E1063" s="10">
        <v>6</v>
      </c>
      <c r="F1063" s="10">
        <v>1</v>
      </c>
      <c r="G1063" s="10">
        <v>45</v>
      </c>
      <c r="H1063" s="10">
        <v>1</v>
      </c>
      <c r="I1063" s="10">
        <v>44</v>
      </c>
      <c r="J1063" s="10"/>
      <c r="K1063" s="10">
        <v>4</v>
      </c>
      <c r="L1063" s="10">
        <v>8788422</v>
      </c>
      <c r="M1063" s="11">
        <v>43605.70208333333</v>
      </c>
      <c r="N1063" s="11">
        <v>43605.70208333333</v>
      </c>
      <c r="O1063" s="11">
        <v>43605.70416666667</v>
      </c>
      <c r="P1063" s="7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2069</v>
      </c>
      <c r="Q1063" s="5">
        <f>IF(MOVALMOXA[[#This Row],[TIPOMOVIMENTACAO]]=1,Q1062-MOVALMOXA[[#This Row],[QUANTIDADE]],IF(MOVALMOXA[[#This Row],[TIPOMOVIMENTACAO]]=26,Q1062-MOVALMOXA[[#This Row],[QUANTIDADE]],IF(MOVALMOXA[[#This Row],[TIPOMOVIMENTACAO]]=33,Q1062-MOVALMOXA[[#This Row],[QUANTIDADE]],Q1062+MOVALMOXA[[#This Row],[QUANTIDADE]])))</f>
        <v>2068</v>
      </c>
      <c r="R1063" s="7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063" s="7" t="str">
        <f>IF(MOVALMOXA[[#This Row],[SALDO_ATUAL_J]]=MOVALMOXA[[#This Row],[SALDOATUAL]],"OK","DIF")</f>
        <v>DIF</v>
      </c>
      <c r="T1063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2069, SALDOATUAL = 2068 WHERE HANDLE = 8417183)</v>
      </c>
    </row>
    <row r="1064" spans="1:20">
      <c r="A1064" s="10">
        <v>28</v>
      </c>
      <c r="B1064" s="10">
        <v>8420115</v>
      </c>
      <c r="C1064" s="10">
        <v>1653</v>
      </c>
      <c r="D1064" s="10">
        <v>1643</v>
      </c>
      <c r="E1064" s="10">
        <v>6</v>
      </c>
      <c r="F1064" s="10">
        <v>32</v>
      </c>
      <c r="G1064" s="10">
        <v>44</v>
      </c>
      <c r="H1064" s="10">
        <v>1</v>
      </c>
      <c r="I1064" s="10">
        <v>45</v>
      </c>
      <c r="J1064" s="10"/>
      <c r="K1064" s="10">
        <v>4</v>
      </c>
      <c r="L1064" s="10">
        <v>8792309</v>
      </c>
      <c r="M1064" s="11">
        <v>43606.979166666664</v>
      </c>
      <c r="N1064" s="11">
        <v>43606</v>
      </c>
      <c r="O1064" s="11">
        <v>43606.987384259257</v>
      </c>
      <c r="P1064" s="7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2068</v>
      </c>
      <c r="Q1064" s="5">
        <f>IF(MOVALMOXA[[#This Row],[TIPOMOVIMENTACAO]]=1,Q1063-MOVALMOXA[[#This Row],[QUANTIDADE]],IF(MOVALMOXA[[#This Row],[TIPOMOVIMENTACAO]]=26,Q1063-MOVALMOXA[[#This Row],[QUANTIDADE]],IF(MOVALMOXA[[#This Row],[TIPOMOVIMENTACAO]]=33,Q1063-MOVALMOXA[[#This Row],[QUANTIDADE]],Q1063+MOVALMOXA[[#This Row],[QUANTIDADE]])))</f>
        <v>2069</v>
      </c>
      <c r="R1064" s="7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064" s="7" t="str">
        <f>IF(MOVALMOXA[[#This Row],[SALDO_ATUAL_J]]=MOVALMOXA[[#This Row],[SALDOATUAL]],"OK","DIF")</f>
        <v>DIF</v>
      </c>
      <c r="T1064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2068, SALDOATUAL = 2069 WHERE HANDLE = 8420115)</v>
      </c>
    </row>
    <row r="1065" spans="1:20">
      <c r="A1065" s="10">
        <v>29</v>
      </c>
      <c r="B1065" s="10">
        <v>8422277</v>
      </c>
      <c r="C1065" s="10">
        <v>1653</v>
      </c>
      <c r="D1065" s="10">
        <v>1643</v>
      </c>
      <c r="E1065" s="10">
        <v>6</v>
      </c>
      <c r="F1065" s="10">
        <v>1</v>
      </c>
      <c r="G1065" s="10">
        <v>45</v>
      </c>
      <c r="H1065" s="10">
        <v>1</v>
      </c>
      <c r="I1065" s="10">
        <v>44</v>
      </c>
      <c r="J1065" s="10"/>
      <c r="K1065" s="10">
        <v>4</v>
      </c>
      <c r="L1065" s="10">
        <v>8795466</v>
      </c>
      <c r="M1065" s="11">
        <v>43607.60833333333</v>
      </c>
      <c r="N1065" s="11">
        <v>43607.60833333333</v>
      </c>
      <c r="O1065" s="11">
        <v>43607.611111111109</v>
      </c>
      <c r="P1065" s="7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2069</v>
      </c>
      <c r="Q1065" s="5">
        <f>IF(MOVALMOXA[[#This Row],[TIPOMOVIMENTACAO]]=1,Q1064-MOVALMOXA[[#This Row],[QUANTIDADE]],IF(MOVALMOXA[[#This Row],[TIPOMOVIMENTACAO]]=26,Q1064-MOVALMOXA[[#This Row],[QUANTIDADE]],IF(MOVALMOXA[[#This Row],[TIPOMOVIMENTACAO]]=33,Q1064-MOVALMOXA[[#This Row],[QUANTIDADE]],Q1064+MOVALMOXA[[#This Row],[QUANTIDADE]])))</f>
        <v>2068</v>
      </c>
      <c r="R1065" s="7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065" s="7" t="str">
        <f>IF(MOVALMOXA[[#This Row],[SALDO_ATUAL_J]]=MOVALMOXA[[#This Row],[SALDOATUAL]],"OK","DIF")</f>
        <v>DIF</v>
      </c>
      <c r="T1065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2069, SALDOATUAL = 2068 WHERE HANDLE = 8422277)</v>
      </c>
    </row>
    <row r="1066" spans="1:20">
      <c r="A1066" s="10">
        <v>30</v>
      </c>
      <c r="B1066" s="10">
        <v>8422471</v>
      </c>
      <c r="C1066" s="10">
        <v>1653</v>
      </c>
      <c r="D1066" s="10">
        <v>1643</v>
      </c>
      <c r="E1066" s="10">
        <v>6</v>
      </c>
      <c r="F1066" s="10">
        <v>1</v>
      </c>
      <c r="G1066" s="10">
        <v>44</v>
      </c>
      <c r="H1066" s="10">
        <v>1</v>
      </c>
      <c r="I1066" s="10">
        <v>43</v>
      </c>
      <c r="J1066" s="10"/>
      <c r="K1066" s="10">
        <v>4</v>
      </c>
      <c r="L1066" s="10">
        <v>8795773</v>
      </c>
      <c r="M1066" s="11">
        <v>43607.643055555556</v>
      </c>
      <c r="N1066" s="11">
        <v>43607.643055555556</v>
      </c>
      <c r="O1066" s="11">
        <v>43607.646527777775</v>
      </c>
      <c r="P1066" s="7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2068</v>
      </c>
      <c r="Q1066" s="5">
        <f>IF(MOVALMOXA[[#This Row],[TIPOMOVIMENTACAO]]=1,Q1065-MOVALMOXA[[#This Row],[QUANTIDADE]],IF(MOVALMOXA[[#This Row],[TIPOMOVIMENTACAO]]=26,Q1065-MOVALMOXA[[#This Row],[QUANTIDADE]],IF(MOVALMOXA[[#This Row],[TIPOMOVIMENTACAO]]=33,Q1065-MOVALMOXA[[#This Row],[QUANTIDADE]],Q1065+MOVALMOXA[[#This Row],[QUANTIDADE]])))</f>
        <v>2067</v>
      </c>
      <c r="R1066" s="7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066" s="7" t="str">
        <f>IF(MOVALMOXA[[#This Row],[SALDO_ATUAL_J]]=MOVALMOXA[[#This Row],[SALDOATUAL]],"OK","DIF")</f>
        <v>DIF</v>
      </c>
      <c r="T1066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2068, SALDOATUAL = 2067 WHERE HANDLE = 8422471)</v>
      </c>
    </row>
    <row r="1067" spans="1:20">
      <c r="A1067" s="10">
        <v>31</v>
      </c>
      <c r="B1067" s="10">
        <v>8424694</v>
      </c>
      <c r="C1067" s="10">
        <v>1653</v>
      </c>
      <c r="D1067" s="10">
        <v>1643</v>
      </c>
      <c r="E1067" s="10">
        <v>6</v>
      </c>
      <c r="F1067" s="10">
        <v>1</v>
      </c>
      <c r="G1067" s="10">
        <v>43</v>
      </c>
      <c r="H1067" s="10">
        <v>1</v>
      </c>
      <c r="I1067" s="10">
        <v>42</v>
      </c>
      <c r="J1067" s="10"/>
      <c r="K1067" s="10">
        <v>4</v>
      </c>
      <c r="L1067" s="10">
        <v>8799546</v>
      </c>
      <c r="M1067" s="11">
        <v>43608.601388888892</v>
      </c>
      <c r="N1067" s="11">
        <v>43608.601388888892</v>
      </c>
      <c r="O1067" s="11">
        <v>43608.606944444444</v>
      </c>
      <c r="P1067" s="7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2067</v>
      </c>
      <c r="Q1067" s="5">
        <f>IF(MOVALMOXA[[#This Row],[TIPOMOVIMENTACAO]]=1,Q1066-MOVALMOXA[[#This Row],[QUANTIDADE]],IF(MOVALMOXA[[#This Row],[TIPOMOVIMENTACAO]]=26,Q1066-MOVALMOXA[[#This Row],[QUANTIDADE]],IF(MOVALMOXA[[#This Row],[TIPOMOVIMENTACAO]]=33,Q1066-MOVALMOXA[[#This Row],[QUANTIDADE]],Q1066+MOVALMOXA[[#This Row],[QUANTIDADE]])))</f>
        <v>2066</v>
      </c>
      <c r="R1067" s="7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067" s="7" t="str">
        <f>IF(MOVALMOXA[[#This Row],[SALDO_ATUAL_J]]=MOVALMOXA[[#This Row],[SALDOATUAL]],"OK","DIF")</f>
        <v>DIF</v>
      </c>
      <c r="T1067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2067, SALDOATUAL = 2066 WHERE HANDLE = 8424694)</v>
      </c>
    </row>
    <row r="1068" spans="1:20">
      <c r="A1068" s="10">
        <v>32</v>
      </c>
      <c r="B1068" s="10">
        <v>8429750</v>
      </c>
      <c r="C1068" s="10">
        <v>1653</v>
      </c>
      <c r="D1068" s="10">
        <v>1643</v>
      </c>
      <c r="E1068" s="10">
        <v>6</v>
      </c>
      <c r="F1068" s="10">
        <v>1</v>
      </c>
      <c r="G1068" s="10">
        <v>42</v>
      </c>
      <c r="H1068" s="10">
        <v>1</v>
      </c>
      <c r="I1068" s="10">
        <v>41</v>
      </c>
      <c r="J1068" s="10"/>
      <c r="K1068" s="10">
        <v>4</v>
      </c>
      <c r="L1068" s="10">
        <v>8810367</v>
      </c>
      <c r="M1068" s="11">
        <v>43610.430555555555</v>
      </c>
      <c r="N1068" s="11">
        <v>43610.430555555555</v>
      </c>
      <c r="O1068" s="11">
        <v>43610.436805555553</v>
      </c>
      <c r="P1068" s="7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2066</v>
      </c>
      <c r="Q1068" s="5">
        <f>IF(MOVALMOXA[[#This Row],[TIPOMOVIMENTACAO]]=1,Q1067-MOVALMOXA[[#This Row],[QUANTIDADE]],IF(MOVALMOXA[[#This Row],[TIPOMOVIMENTACAO]]=26,Q1067-MOVALMOXA[[#This Row],[QUANTIDADE]],IF(MOVALMOXA[[#This Row],[TIPOMOVIMENTACAO]]=33,Q1067-MOVALMOXA[[#This Row],[QUANTIDADE]],Q1067+MOVALMOXA[[#This Row],[QUANTIDADE]])))</f>
        <v>2065</v>
      </c>
      <c r="R1068" s="7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068" s="7" t="str">
        <f>IF(MOVALMOXA[[#This Row],[SALDO_ATUAL_J]]=MOVALMOXA[[#This Row],[SALDOATUAL]],"OK","DIF")</f>
        <v>DIF</v>
      </c>
      <c r="T1068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2066, SALDOATUAL = 2065 WHERE HANDLE = 8429750)</v>
      </c>
    </row>
    <row r="1069" spans="1:20">
      <c r="A1069" s="10">
        <v>33</v>
      </c>
      <c r="B1069" s="10">
        <v>8452508</v>
      </c>
      <c r="C1069" s="10">
        <v>1653</v>
      </c>
      <c r="D1069" s="10">
        <v>1643</v>
      </c>
      <c r="E1069" s="10">
        <v>6</v>
      </c>
      <c r="F1069" s="10">
        <v>1</v>
      </c>
      <c r="G1069" s="10">
        <v>41</v>
      </c>
      <c r="H1069" s="10">
        <v>1</v>
      </c>
      <c r="I1069" s="10">
        <v>40</v>
      </c>
      <c r="J1069" s="10"/>
      <c r="K1069" s="10">
        <v>4</v>
      </c>
      <c r="L1069" s="10">
        <v>8842553</v>
      </c>
      <c r="M1069" s="11">
        <v>43618.904166666667</v>
      </c>
      <c r="N1069" s="11">
        <v>43618.904166666667</v>
      </c>
      <c r="O1069" s="11">
        <v>43618.904861111114</v>
      </c>
      <c r="P1069" s="7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2065</v>
      </c>
      <c r="Q1069" s="5">
        <f>IF(MOVALMOXA[[#This Row],[TIPOMOVIMENTACAO]]=1,Q1068-MOVALMOXA[[#This Row],[QUANTIDADE]],IF(MOVALMOXA[[#This Row],[TIPOMOVIMENTACAO]]=26,Q1068-MOVALMOXA[[#This Row],[QUANTIDADE]],IF(MOVALMOXA[[#This Row],[TIPOMOVIMENTACAO]]=33,Q1068-MOVALMOXA[[#This Row],[QUANTIDADE]],Q1068+MOVALMOXA[[#This Row],[QUANTIDADE]])))</f>
        <v>2064</v>
      </c>
      <c r="R1069" s="7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069" s="7" t="str">
        <f>IF(MOVALMOXA[[#This Row],[SALDO_ATUAL_J]]=MOVALMOXA[[#This Row],[SALDOATUAL]],"OK","DIF")</f>
        <v>DIF</v>
      </c>
      <c r="T1069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2065, SALDOATUAL = 2064 WHERE HANDLE = 8452508)</v>
      </c>
    </row>
    <row r="1070" spans="1:20">
      <c r="A1070" s="10">
        <v>34</v>
      </c>
      <c r="B1070" s="10">
        <v>8453902</v>
      </c>
      <c r="C1070" s="10">
        <v>1653</v>
      </c>
      <c r="D1070" s="10">
        <v>1643</v>
      </c>
      <c r="E1070" s="10">
        <v>6</v>
      </c>
      <c r="F1070" s="10">
        <v>1</v>
      </c>
      <c r="G1070" s="10">
        <v>40</v>
      </c>
      <c r="H1070" s="10">
        <v>1</v>
      </c>
      <c r="I1070" s="10">
        <v>39</v>
      </c>
      <c r="J1070" s="10"/>
      <c r="K1070" s="10">
        <v>4</v>
      </c>
      <c r="L1070" s="10">
        <v>8844091</v>
      </c>
      <c r="M1070" s="11">
        <v>43619.519444444442</v>
      </c>
      <c r="N1070" s="11">
        <v>43619.519444444442</v>
      </c>
      <c r="O1070" s="11">
        <v>43619.520138888889</v>
      </c>
      <c r="P1070" s="7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2064</v>
      </c>
      <c r="Q1070" s="5">
        <f>IF(MOVALMOXA[[#This Row],[TIPOMOVIMENTACAO]]=1,Q1069-MOVALMOXA[[#This Row],[QUANTIDADE]],IF(MOVALMOXA[[#This Row],[TIPOMOVIMENTACAO]]=26,Q1069-MOVALMOXA[[#This Row],[QUANTIDADE]],IF(MOVALMOXA[[#This Row],[TIPOMOVIMENTACAO]]=33,Q1069-MOVALMOXA[[#This Row],[QUANTIDADE]],Q1069+MOVALMOXA[[#This Row],[QUANTIDADE]])))</f>
        <v>2063</v>
      </c>
      <c r="R1070" s="7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070" s="7" t="str">
        <f>IF(MOVALMOXA[[#This Row],[SALDO_ATUAL_J]]=MOVALMOXA[[#This Row],[SALDOATUAL]],"OK","DIF")</f>
        <v>DIF</v>
      </c>
      <c r="T1070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2064, SALDOATUAL = 2063 WHERE HANDLE = 8453902)</v>
      </c>
    </row>
    <row r="1071" spans="1:20">
      <c r="A1071" s="10">
        <v>35</v>
      </c>
      <c r="B1071" s="10">
        <v>8457705</v>
      </c>
      <c r="C1071" s="10">
        <v>1653</v>
      </c>
      <c r="D1071" s="10">
        <v>1643</v>
      </c>
      <c r="E1071" s="10">
        <v>6</v>
      </c>
      <c r="F1071" s="10">
        <v>1</v>
      </c>
      <c r="G1071" s="10">
        <v>39</v>
      </c>
      <c r="H1071" s="10">
        <v>1</v>
      </c>
      <c r="I1071" s="10">
        <v>38</v>
      </c>
      <c r="J1071" s="10"/>
      <c r="K1071" s="10">
        <v>4</v>
      </c>
      <c r="L1071" s="10">
        <v>8848408</v>
      </c>
      <c r="M1071" s="11">
        <v>43620.556944444441</v>
      </c>
      <c r="N1071" s="11">
        <v>43620.556944444441</v>
      </c>
      <c r="O1071" s="11">
        <v>43620.557638888888</v>
      </c>
      <c r="P1071" s="7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2063</v>
      </c>
      <c r="Q1071" s="5">
        <f>IF(MOVALMOXA[[#This Row],[TIPOMOVIMENTACAO]]=1,Q1070-MOVALMOXA[[#This Row],[QUANTIDADE]],IF(MOVALMOXA[[#This Row],[TIPOMOVIMENTACAO]]=26,Q1070-MOVALMOXA[[#This Row],[QUANTIDADE]],IF(MOVALMOXA[[#This Row],[TIPOMOVIMENTACAO]]=33,Q1070-MOVALMOXA[[#This Row],[QUANTIDADE]],Q1070+MOVALMOXA[[#This Row],[QUANTIDADE]])))</f>
        <v>2062</v>
      </c>
      <c r="R1071" s="7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071" s="7" t="str">
        <f>IF(MOVALMOXA[[#This Row],[SALDO_ATUAL_J]]=MOVALMOXA[[#This Row],[SALDOATUAL]],"OK","DIF")</f>
        <v>DIF</v>
      </c>
      <c r="T1071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2063, SALDOATUAL = 2062 WHERE HANDLE = 8457705)</v>
      </c>
    </row>
    <row r="1072" spans="1:20">
      <c r="A1072" s="10">
        <v>36</v>
      </c>
      <c r="B1072" s="10">
        <v>8461589</v>
      </c>
      <c r="C1072" s="10">
        <v>1653</v>
      </c>
      <c r="D1072" s="10">
        <v>1643</v>
      </c>
      <c r="E1072" s="10">
        <v>6</v>
      </c>
      <c r="F1072" s="10">
        <v>1</v>
      </c>
      <c r="G1072" s="10">
        <v>38</v>
      </c>
      <c r="H1072" s="10">
        <v>1</v>
      </c>
      <c r="I1072" s="10">
        <v>37</v>
      </c>
      <c r="J1072" s="10"/>
      <c r="K1072" s="10">
        <v>4</v>
      </c>
      <c r="L1072" s="10">
        <v>8853141</v>
      </c>
      <c r="M1072" s="11">
        <v>43621.75</v>
      </c>
      <c r="N1072" s="11">
        <v>43621.75</v>
      </c>
      <c r="O1072" s="11">
        <v>43621.75</v>
      </c>
      <c r="P1072" s="7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2062</v>
      </c>
      <c r="Q1072" s="5">
        <f>IF(MOVALMOXA[[#This Row],[TIPOMOVIMENTACAO]]=1,Q1071-MOVALMOXA[[#This Row],[QUANTIDADE]],IF(MOVALMOXA[[#This Row],[TIPOMOVIMENTACAO]]=26,Q1071-MOVALMOXA[[#This Row],[QUANTIDADE]],IF(MOVALMOXA[[#This Row],[TIPOMOVIMENTACAO]]=33,Q1071-MOVALMOXA[[#This Row],[QUANTIDADE]],Q1071+MOVALMOXA[[#This Row],[QUANTIDADE]])))</f>
        <v>2061</v>
      </c>
      <c r="R1072" s="7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072" s="7" t="str">
        <f>IF(MOVALMOXA[[#This Row],[SALDO_ATUAL_J]]=MOVALMOXA[[#This Row],[SALDOATUAL]],"OK","DIF")</f>
        <v>DIF</v>
      </c>
      <c r="T1072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2062, SALDOATUAL = 2061 WHERE HANDLE = 8461589)</v>
      </c>
    </row>
    <row r="1073" spans="1:20">
      <c r="A1073" s="10">
        <v>37</v>
      </c>
      <c r="B1073" s="10">
        <v>8462074</v>
      </c>
      <c r="C1073" s="10">
        <v>1653</v>
      </c>
      <c r="D1073" s="10">
        <v>1643</v>
      </c>
      <c r="E1073" s="10">
        <v>6</v>
      </c>
      <c r="F1073" s="10">
        <v>1</v>
      </c>
      <c r="G1073" s="10">
        <v>37</v>
      </c>
      <c r="H1073" s="10">
        <v>1</v>
      </c>
      <c r="I1073" s="10">
        <v>36</v>
      </c>
      <c r="J1073" s="10"/>
      <c r="K1073" s="10">
        <v>4</v>
      </c>
      <c r="L1073" s="10">
        <v>8853827</v>
      </c>
      <c r="M1073" s="11">
        <v>43622.040277777778</v>
      </c>
      <c r="N1073" s="11">
        <v>43622.040277777778</v>
      </c>
      <c r="O1073" s="11">
        <v>43622.040277777778</v>
      </c>
      <c r="P1073" s="7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2061</v>
      </c>
      <c r="Q1073" s="5">
        <f>IF(MOVALMOXA[[#This Row],[TIPOMOVIMENTACAO]]=1,Q1072-MOVALMOXA[[#This Row],[QUANTIDADE]],IF(MOVALMOXA[[#This Row],[TIPOMOVIMENTACAO]]=26,Q1072-MOVALMOXA[[#This Row],[QUANTIDADE]],IF(MOVALMOXA[[#This Row],[TIPOMOVIMENTACAO]]=33,Q1072-MOVALMOXA[[#This Row],[QUANTIDADE]],Q1072+MOVALMOXA[[#This Row],[QUANTIDADE]])))</f>
        <v>2060</v>
      </c>
      <c r="R1073" s="7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073" s="7" t="str">
        <f>IF(MOVALMOXA[[#This Row],[SALDO_ATUAL_J]]=MOVALMOXA[[#This Row],[SALDOATUAL]],"OK","DIF")</f>
        <v>DIF</v>
      </c>
      <c r="T1073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2061, SALDOATUAL = 2060 WHERE HANDLE = 8462074)</v>
      </c>
    </row>
    <row r="1074" spans="1:20">
      <c r="A1074" s="10">
        <v>38</v>
      </c>
      <c r="B1074" s="10">
        <v>8475180</v>
      </c>
      <c r="C1074" s="10">
        <v>1653</v>
      </c>
      <c r="D1074" s="10">
        <v>1643</v>
      </c>
      <c r="E1074" s="10">
        <v>6</v>
      </c>
      <c r="F1074" s="10">
        <v>1</v>
      </c>
      <c r="G1074" s="10">
        <v>36</v>
      </c>
      <c r="H1074" s="10">
        <v>1</v>
      </c>
      <c r="I1074" s="10">
        <v>35</v>
      </c>
      <c r="J1074" s="10"/>
      <c r="K1074" s="10">
        <v>4</v>
      </c>
      <c r="L1074" s="10">
        <v>8870475</v>
      </c>
      <c r="M1074" s="11">
        <v>43627.018750000003</v>
      </c>
      <c r="N1074" s="11">
        <v>43627.018750000003</v>
      </c>
      <c r="O1074" s="11">
        <v>43627.018750000003</v>
      </c>
      <c r="P1074" s="7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2060</v>
      </c>
      <c r="Q1074" s="5">
        <f>IF(MOVALMOXA[[#This Row],[TIPOMOVIMENTACAO]]=1,Q1073-MOVALMOXA[[#This Row],[QUANTIDADE]],IF(MOVALMOXA[[#This Row],[TIPOMOVIMENTACAO]]=26,Q1073-MOVALMOXA[[#This Row],[QUANTIDADE]],IF(MOVALMOXA[[#This Row],[TIPOMOVIMENTACAO]]=33,Q1073-MOVALMOXA[[#This Row],[QUANTIDADE]],Q1073+MOVALMOXA[[#This Row],[QUANTIDADE]])))</f>
        <v>2059</v>
      </c>
      <c r="R1074" s="7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074" s="7" t="str">
        <f>IF(MOVALMOXA[[#This Row],[SALDO_ATUAL_J]]=MOVALMOXA[[#This Row],[SALDOATUAL]],"OK","DIF")</f>
        <v>DIF</v>
      </c>
      <c r="T1074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2060, SALDOATUAL = 2059 WHERE HANDLE = 8475180)</v>
      </c>
    </row>
    <row r="1075" spans="1:20">
      <c r="A1075" s="10">
        <v>39</v>
      </c>
      <c r="B1075" s="10">
        <v>8477219</v>
      </c>
      <c r="C1075" s="10">
        <v>1653</v>
      </c>
      <c r="D1075" s="10">
        <v>1643</v>
      </c>
      <c r="E1075" s="10">
        <v>6</v>
      </c>
      <c r="F1075" s="10">
        <v>1</v>
      </c>
      <c r="G1075" s="10">
        <v>35</v>
      </c>
      <c r="H1075" s="10">
        <v>1</v>
      </c>
      <c r="I1075" s="10">
        <v>34</v>
      </c>
      <c r="J1075" s="10"/>
      <c r="K1075" s="10">
        <v>4</v>
      </c>
      <c r="L1075" s="10">
        <v>8873145</v>
      </c>
      <c r="M1075" s="11">
        <v>43627.697916666664</v>
      </c>
      <c r="N1075" s="11">
        <v>43627.697916666664</v>
      </c>
      <c r="O1075" s="11">
        <v>43627.697916666664</v>
      </c>
      <c r="P1075" s="7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2059</v>
      </c>
      <c r="Q1075" s="5">
        <f>IF(MOVALMOXA[[#This Row],[TIPOMOVIMENTACAO]]=1,Q1074-MOVALMOXA[[#This Row],[QUANTIDADE]],IF(MOVALMOXA[[#This Row],[TIPOMOVIMENTACAO]]=26,Q1074-MOVALMOXA[[#This Row],[QUANTIDADE]],IF(MOVALMOXA[[#This Row],[TIPOMOVIMENTACAO]]=33,Q1074-MOVALMOXA[[#This Row],[QUANTIDADE]],Q1074+MOVALMOXA[[#This Row],[QUANTIDADE]])))</f>
        <v>2058</v>
      </c>
      <c r="R1075" s="7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075" s="7" t="str">
        <f>IF(MOVALMOXA[[#This Row],[SALDO_ATUAL_J]]=MOVALMOXA[[#This Row],[SALDOATUAL]],"OK","DIF")</f>
        <v>DIF</v>
      </c>
      <c r="T1075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2059, SALDOATUAL = 2058 WHERE HANDLE = 8477219)</v>
      </c>
    </row>
    <row r="1076" spans="1:20">
      <c r="A1076" s="10">
        <v>40</v>
      </c>
      <c r="B1076" s="10">
        <v>8486093</v>
      </c>
      <c r="C1076" s="10">
        <v>1653</v>
      </c>
      <c r="D1076" s="10">
        <v>1643</v>
      </c>
      <c r="E1076" s="10">
        <v>6</v>
      </c>
      <c r="F1076" s="10">
        <v>1</v>
      </c>
      <c r="G1076" s="10">
        <v>34</v>
      </c>
      <c r="H1076" s="10">
        <v>5</v>
      </c>
      <c r="I1076" s="10">
        <v>29</v>
      </c>
      <c r="J1076" s="10"/>
      <c r="K1076" s="10">
        <v>4</v>
      </c>
      <c r="L1076" s="10">
        <v>8886836</v>
      </c>
      <c r="M1076" s="11">
        <v>43630.63958333333</v>
      </c>
      <c r="N1076" s="11">
        <v>43630.63958333333</v>
      </c>
      <c r="O1076" s="11">
        <v>43630.640277777777</v>
      </c>
      <c r="P1076" s="7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2058</v>
      </c>
      <c r="Q1076" s="5">
        <f>IF(MOVALMOXA[[#This Row],[TIPOMOVIMENTACAO]]=1,Q1075-MOVALMOXA[[#This Row],[QUANTIDADE]],IF(MOVALMOXA[[#This Row],[TIPOMOVIMENTACAO]]=26,Q1075-MOVALMOXA[[#This Row],[QUANTIDADE]],IF(MOVALMOXA[[#This Row],[TIPOMOVIMENTACAO]]=33,Q1075-MOVALMOXA[[#This Row],[QUANTIDADE]],Q1075+MOVALMOXA[[#This Row],[QUANTIDADE]])))</f>
        <v>2053</v>
      </c>
      <c r="R1076" s="7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076" s="7" t="str">
        <f>IF(MOVALMOXA[[#This Row],[SALDO_ATUAL_J]]=MOVALMOXA[[#This Row],[SALDOATUAL]],"OK","DIF")</f>
        <v>DIF</v>
      </c>
      <c r="T1076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2058, SALDOATUAL = 2053 WHERE HANDLE = 8486093)</v>
      </c>
    </row>
    <row r="1077" spans="1:20">
      <c r="A1077" s="10">
        <v>41</v>
      </c>
      <c r="B1077" s="10">
        <v>8488687</v>
      </c>
      <c r="C1077" s="10">
        <v>1653</v>
      </c>
      <c r="D1077" s="10">
        <v>1643</v>
      </c>
      <c r="E1077" s="10">
        <v>6</v>
      </c>
      <c r="F1077" s="10">
        <v>1</v>
      </c>
      <c r="G1077" s="10">
        <v>29</v>
      </c>
      <c r="H1077" s="10">
        <v>1</v>
      </c>
      <c r="I1077" s="10">
        <v>28</v>
      </c>
      <c r="J1077" s="10"/>
      <c r="K1077" s="10">
        <v>4</v>
      </c>
      <c r="L1077" s="10">
        <v>8891304</v>
      </c>
      <c r="M1077" s="11">
        <v>43631.914583333331</v>
      </c>
      <c r="N1077" s="11">
        <v>43631.914583333331</v>
      </c>
      <c r="O1077" s="11">
        <v>43631.914583333331</v>
      </c>
      <c r="P1077" s="7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2053</v>
      </c>
      <c r="Q1077" s="5">
        <f>IF(MOVALMOXA[[#This Row],[TIPOMOVIMENTACAO]]=1,Q1076-MOVALMOXA[[#This Row],[QUANTIDADE]],IF(MOVALMOXA[[#This Row],[TIPOMOVIMENTACAO]]=26,Q1076-MOVALMOXA[[#This Row],[QUANTIDADE]],IF(MOVALMOXA[[#This Row],[TIPOMOVIMENTACAO]]=33,Q1076-MOVALMOXA[[#This Row],[QUANTIDADE]],Q1076+MOVALMOXA[[#This Row],[QUANTIDADE]])))</f>
        <v>2052</v>
      </c>
      <c r="R1077" s="7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077" s="7" t="str">
        <f>IF(MOVALMOXA[[#This Row],[SALDO_ATUAL_J]]=MOVALMOXA[[#This Row],[SALDOATUAL]],"OK","DIF")</f>
        <v>DIF</v>
      </c>
      <c r="T1077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2053, SALDOATUAL = 2052 WHERE HANDLE = 8488687)</v>
      </c>
    </row>
    <row r="1078" spans="1:20">
      <c r="A1078" s="10">
        <v>42</v>
      </c>
      <c r="B1078" s="10">
        <v>8495685</v>
      </c>
      <c r="C1078" s="10">
        <v>1653</v>
      </c>
      <c r="D1078" s="10">
        <v>1643</v>
      </c>
      <c r="E1078" s="10">
        <v>6</v>
      </c>
      <c r="F1078" s="10">
        <v>1</v>
      </c>
      <c r="G1078" s="10">
        <v>28</v>
      </c>
      <c r="H1078" s="10">
        <v>5</v>
      </c>
      <c r="I1078" s="10">
        <v>23</v>
      </c>
      <c r="J1078" s="10"/>
      <c r="K1078" s="10">
        <v>4</v>
      </c>
      <c r="L1078" s="10">
        <v>8899976</v>
      </c>
      <c r="M1078" s="11">
        <v>43634.613888888889</v>
      </c>
      <c r="N1078" s="11">
        <v>43634.613888888889</v>
      </c>
      <c r="O1078" s="11">
        <v>43634.614583333336</v>
      </c>
      <c r="P1078" s="7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2052</v>
      </c>
      <c r="Q1078" s="5">
        <f>IF(MOVALMOXA[[#This Row],[TIPOMOVIMENTACAO]]=1,Q1077-MOVALMOXA[[#This Row],[QUANTIDADE]],IF(MOVALMOXA[[#This Row],[TIPOMOVIMENTACAO]]=26,Q1077-MOVALMOXA[[#This Row],[QUANTIDADE]],IF(MOVALMOXA[[#This Row],[TIPOMOVIMENTACAO]]=33,Q1077-MOVALMOXA[[#This Row],[QUANTIDADE]],Q1077+MOVALMOXA[[#This Row],[QUANTIDADE]])))</f>
        <v>2047</v>
      </c>
      <c r="R1078" s="7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078" s="7" t="str">
        <f>IF(MOVALMOXA[[#This Row],[SALDO_ATUAL_J]]=MOVALMOXA[[#This Row],[SALDOATUAL]],"OK","DIF")</f>
        <v>DIF</v>
      </c>
      <c r="T1078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2052, SALDOATUAL = 2047 WHERE HANDLE = 8495685)</v>
      </c>
    </row>
    <row r="1079" spans="1:20">
      <c r="A1079" s="10">
        <v>43</v>
      </c>
      <c r="B1079" s="10">
        <v>8496442</v>
      </c>
      <c r="C1079" s="10">
        <v>1653</v>
      </c>
      <c r="D1079" s="10">
        <v>1643</v>
      </c>
      <c r="E1079" s="10">
        <v>6</v>
      </c>
      <c r="F1079" s="10">
        <v>1</v>
      </c>
      <c r="G1079" s="10">
        <v>23</v>
      </c>
      <c r="H1079" s="10">
        <v>1</v>
      </c>
      <c r="I1079" s="10">
        <v>22</v>
      </c>
      <c r="J1079" s="10"/>
      <c r="K1079" s="10">
        <v>4</v>
      </c>
      <c r="L1079" s="10">
        <v>8900767</v>
      </c>
      <c r="M1079" s="11">
        <v>43634.719444444447</v>
      </c>
      <c r="N1079" s="11">
        <v>43634.719444444447</v>
      </c>
      <c r="O1079" s="11">
        <v>43634.719444444447</v>
      </c>
      <c r="P1079" s="7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2047</v>
      </c>
      <c r="Q1079" s="5">
        <f>IF(MOVALMOXA[[#This Row],[TIPOMOVIMENTACAO]]=1,Q1078-MOVALMOXA[[#This Row],[QUANTIDADE]],IF(MOVALMOXA[[#This Row],[TIPOMOVIMENTACAO]]=26,Q1078-MOVALMOXA[[#This Row],[QUANTIDADE]],IF(MOVALMOXA[[#This Row],[TIPOMOVIMENTACAO]]=33,Q1078-MOVALMOXA[[#This Row],[QUANTIDADE]],Q1078+MOVALMOXA[[#This Row],[QUANTIDADE]])))</f>
        <v>2046</v>
      </c>
      <c r="R1079" s="7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079" s="7" t="str">
        <f>IF(MOVALMOXA[[#This Row],[SALDO_ATUAL_J]]=MOVALMOXA[[#This Row],[SALDOATUAL]],"OK","DIF")</f>
        <v>DIF</v>
      </c>
      <c r="T1079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2047, SALDOATUAL = 2046 WHERE HANDLE = 8496442)</v>
      </c>
    </row>
    <row r="1080" spans="1:20">
      <c r="A1080" s="10">
        <v>44</v>
      </c>
      <c r="B1080" s="10">
        <v>8515090</v>
      </c>
      <c r="C1080" s="10">
        <v>1653</v>
      </c>
      <c r="D1080" s="10">
        <v>1643</v>
      </c>
      <c r="E1080" s="10">
        <v>6</v>
      </c>
      <c r="F1080" s="10">
        <v>1</v>
      </c>
      <c r="G1080" s="10">
        <v>22</v>
      </c>
      <c r="H1080" s="10">
        <v>1</v>
      </c>
      <c r="I1080" s="10">
        <v>21</v>
      </c>
      <c r="J1080" s="10"/>
      <c r="K1080" s="10">
        <v>4</v>
      </c>
      <c r="L1080" s="10">
        <v>8909665</v>
      </c>
      <c r="M1080" s="11">
        <v>43637.625</v>
      </c>
      <c r="N1080" s="11">
        <v>43637.625</v>
      </c>
      <c r="O1080" s="11">
        <v>43642.461111111108</v>
      </c>
      <c r="P1080" s="7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2046</v>
      </c>
      <c r="Q1080" s="5">
        <f>IF(MOVALMOXA[[#This Row],[TIPOMOVIMENTACAO]]=1,Q1079-MOVALMOXA[[#This Row],[QUANTIDADE]],IF(MOVALMOXA[[#This Row],[TIPOMOVIMENTACAO]]=26,Q1079-MOVALMOXA[[#This Row],[QUANTIDADE]],IF(MOVALMOXA[[#This Row],[TIPOMOVIMENTACAO]]=33,Q1079-MOVALMOXA[[#This Row],[QUANTIDADE]],Q1079+MOVALMOXA[[#This Row],[QUANTIDADE]])))</f>
        <v>2045</v>
      </c>
      <c r="R1080" s="7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080" s="7" t="str">
        <f>IF(MOVALMOXA[[#This Row],[SALDO_ATUAL_J]]=MOVALMOXA[[#This Row],[SALDOATUAL]],"OK","DIF")</f>
        <v>DIF</v>
      </c>
      <c r="T1080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2046, SALDOATUAL = 2045 WHERE HANDLE = 8515090)</v>
      </c>
    </row>
    <row r="1081" spans="1:20">
      <c r="A1081" s="10">
        <v>45</v>
      </c>
      <c r="B1081" s="10">
        <v>8515091</v>
      </c>
      <c r="C1081" s="10">
        <v>1653</v>
      </c>
      <c r="D1081" s="10">
        <v>1643</v>
      </c>
      <c r="E1081" s="10">
        <v>6</v>
      </c>
      <c r="F1081" s="10">
        <v>1</v>
      </c>
      <c r="G1081" s="10">
        <v>21</v>
      </c>
      <c r="H1081" s="10">
        <v>5</v>
      </c>
      <c r="I1081" s="10">
        <v>16</v>
      </c>
      <c r="J1081" s="10"/>
      <c r="K1081" s="10">
        <v>4</v>
      </c>
      <c r="L1081" s="10">
        <v>8909759</v>
      </c>
      <c r="M1081" s="11">
        <v>43637.635416666664</v>
      </c>
      <c r="N1081" s="11">
        <v>43637.635416666664</v>
      </c>
      <c r="O1081" s="11">
        <v>43642.461111111108</v>
      </c>
      <c r="P1081" s="7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2045</v>
      </c>
      <c r="Q1081" s="5">
        <f>IF(MOVALMOXA[[#This Row],[TIPOMOVIMENTACAO]]=1,Q1080-MOVALMOXA[[#This Row],[QUANTIDADE]],IF(MOVALMOXA[[#This Row],[TIPOMOVIMENTACAO]]=26,Q1080-MOVALMOXA[[#This Row],[QUANTIDADE]],IF(MOVALMOXA[[#This Row],[TIPOMOVIMENTACAO]]=33,Q1080-MOVALMOXA[[#This Row],[QUANTIDADE]],Q1080+MOVALMOXA[[#This Row],[QUANTIDADE]])))</f>
        <v>2040</v>
      </c>
      <c r="R1081" s="7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081" s="7" t="str">
        <f>IF(MOVALMOXA[[#This Row],[SALDO_ATUAL_J]]=MOVALMOXA[[#This Row],[SALDOATUAL]],"OK","DIF")</f>
        <v>DIF</v>
      </c>
      <c r="T1081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2045, SALDOATUAL = 2040 WHERE HANDLE = 8515091)</v>
      </c>
    </row>
    <row r="1082" spans="1:20">
      <c r="A1082" s="10">
        <v>46</v>
      </c>
      <c r="B1082" s="10">
        <v>8518715</v>
      </c>
      <c r="C1082" s="10">
        <v>1653</v>
      </c>
      <c r="D1082" s="10">
        <v>1643</v>
      </c>
      <c r="E1082" s="10">
        <v>6</v>
      </c>
      <c r="F1082" s="10">
        <v>1</v>
      </c>
      <c r="G1082" s="10">
        <v>16</v>
      </c>
      <c r="H1082" s="10">
        <v>1</v>
      </c>
      <c r="I1082" s="10">
        <v>15</v>
      </c>
      <c r="J1082" s="10"/>
      <c r="K1082" s="10">
        <v>4</v>
      </c>
      <c r="L1082" s="10">
        <v>8928995</v>
      </c>
      <c r="M1082" s="11">
        <v>43643.490972222222</v>
      </c>
      <c r="N1082" s="11">
        <v>43643.490972222222</v>
      </c>
      <c r="O1082" s="11">
        <v>43643.490972222222</v>
      </c>
      <c r="P1082" s="7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2040</v>
      </c>
      <c r="Q1082" s="5">
        <f>IF(MOVALMOXA[[#This Row],[TIPOMOVIMENTACAO]]=1,Q1081-MOVALMOXA[[#This Row],[QUANTIDADE]],IF(MOVALMOXA[[#This Row],[TIPOMOVIMENTACAO]]=26,Q1081-MOVALMOXA[[#This Row],[QUANTIDADE]],IF(MOVALMOXA[[#This Row],[TIPOMOVIMENTACAO]]=33,Q1081-MOVALMOXA[[#This Row],[QUANTIDADE]],Q1081+MOVALMOXA[[#This Row],[QUANTIDADE]])))</f>
        <v>2039</v>
      </c>
      <c r="R1082" s="7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082" s="7" t="str">
        <f>IF(MOVALMOXA[[#This Row],[SALDO_ATUAL_J]]=MOVALMOXA[[#This Row],[SALDOATUAL]],"OK","DIF")</f>
        <v>DIF</v>
      </c>
      <c r="T1082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2040, SALDOATUAL = 2039 WHERE HANDLE = 8518715)</v>
      </c>
    </row>
    <row r="1083" spans="1:20">
      <c r="A1083" s="10">
        <v>47</v>
      </c>
      <c r="B1083" s="10">
        <v>8523301</v>
      </c>
      <c r="C1083" s="10">
        <v>1653</v>
      </c>
      <c r="D1083" s="10">
        <v>1643</v>
      </c>
      <c r="E1083" s="10">
        <v>6</v>
      </c>
      <c r="F1083" s="10">
        <v>1</v>
      </c>
      <c r="G1083" s="10">
        <v>15</v>
      </c>
      <c r="H1083" s="10">
        <v>1</v>
      </c>
      <c r="I1083" s="10">
        <v>14</v>
      </c>
      <c r="J1083" s="10"/>
      <c r="K1083" s="10">
        <v>4</v>
      </c>
      <c r="L1083" s="10">
        <v>8936723</v>
      </c>
      <c r="M1083" s="11">
        <v>43644.784722222219</v>
      </c>
      <c r="N1083" s="11">
        <v>43644.784722222219</v>
      </c>
      <c r="O1083" s="11">
        <v>43644.785416666666</v>
      </c>
      <c r="P1083" s="7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2039</v>
      </c>
      <c r="Q1083" s="5">
        <f>IF(MOVALMOXA[[#This Row],[TIPOMOVIMENTACAO]]=1,Q1082-MOVALMOXA[[#This Row],[QUANTIDADE]],IF(MOVALMOXA[[#This Row],[TIPOMOVIMENTACAO]]=26,Q1082-MOVALMOXA[[#This Row],[QUANTIDADE]],IF(MOVALMOXA[[#This Row],[TIPOMOVIMENTACAO]]=33,Q1082-MOVALMOXA[[#This Row],[QUANTIDADE]],Q1082+MOVALMOXA[[#This Row],[QUANTIDADE]])))</f>
        <v>2038</v>
      </c>
      <c r="R1083" s="7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083" s="7" t="str">
        <f>IF(MOVALMOXA[[#This Row],[SALDO_ATUAL_J]]=MOVALMOXA[[#This Row],[SALDOATUAL]],"OK","DIF")</f>
        <v>DIF</v>
      </c>
      <c r="T1083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2039, SALDOATUAL = 2038 WHERE HANDLE = 8523301)</v>
      </c>
    </row>
    <row r="1084" spans="1:20">
      <c r="A1084" s="10">
        <v>48</v>
      </c>
      <c r="B1084" s="10">
        <v>8524668</v>
      </c>
      <c r="C1084" s="10">
        <v>1653</v>
      </c>
      <c r="D1084" s="10">
        <v>1643</v>
      </c>
      <c r="E1084" s="10">
        <v>6</v>
      </c>
      <c r="F1084" s="10">
        <v>1</v>
      </c>
      <c r="G1084" s="10">
        <v>14</v>
      </c>
      <c r="H1084" s="10">
        <v>5</v>
      </c>
      <c r="I1084" s="10">
        <v>9</v>
      </c>
      <c r="J1084" s="10"/>
      <c r="K1084" s="10">
        <v>4</v>
      </c>
      <c r="L1084" s="10">
        <v>8939079</v>
      </c>
      <c r="M1084" s="11">
        <v>43645.727083333331</v>
      </c>
      <c r="N1084" s="11">
        <v>43645.727083333331</v>
      </c>
      <c r="O1084" s="11">
        <v>43645.727777777778</v>
      </c>
      <c r="P1084" s="7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2038</v>
      </c>
      <c r="Q1084" s="5">
        <f>IF(MOVALMOXA[[#This Row],[TIPOMOVIMENTACAO]]=1,Q1083-MOVALMOXA[[#This Row],[QUANTIDADE]],IF(MOVALMOXA[[#This Row],[TIPOMOVIMENTACAO]]=26,Q1083-MOVALMOXA[[#This Row],[QUANTIDADE]],IF(MOVALMOXA[[#This Row],[TIPOMOVIMENTACAO]]=33,Q1083-MOVALMOXA[[#This Row],[QUANTIDADE]],Q1083+MOVALMOXA[[#This Row],[QUANTIDADE]])))</f>
        <v>2033</v>
      </c>
      <c r="R1084" s="7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084" s="7" t="str">
        <f>IF(MOVALMOXA[[#This Row],[SALDO_ATUAL_J]]=MOVALMOXA[[#This Row],[SALDOATUAL]],"OK","DIF")</f>
        <v>DIF</v>
      </c>
      <c r="T1084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2038, SALDOATUAL = 2033 WHERE HANDLE = 8524668)</v>
      </c>
    </row>
    <row r="1085" spans="1:20">
      <c r="A1085" s="10">
        <v>49</v>
      </c>
      <c r="B1085" s="10">
        <v>8525972</v>
      </c>
      <c r="C1085" s="10">
        <v>1653</v>
      </c>
      <c r="D1085" s="10">
        <v>1643</v>
      </c>
      <c r="E1085" s="10">
        <v>6</v>
      </c>
      <c r="F1085" s="10">
        <v>1</v>
      </c>
      <c r="G1085" s="10">
        <v>9</v>
      </c>
      <c r="H1085" s="10">
        <v>1</v>
      </c>
      <c r="I1085" s="10">
        <v>8</v>
      </c>
      <c r="J1085" s="10"/>
      <c r="K1085" s="10">
        <v>4</v>
      </c>
      <c r="L1085" s="10">
        <v>8940819</v>
      </c>
      <c r="M1085" s="11">
        <v>43646.632638888892</v>
      </c>
      <c r="N1085" s="11">
        <v>43646.632638888892</v>
      </c>
      <c r="O1085" s="11">
        <v>43646.632638888892</v>
      </c>
      <c r="P1085" s="7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2033</v>
      </c>
      <c r="Q1085" s="5">
        <f>IF(MOVALMOXA[[#This Row],[TIPOMOVIMENTACAO]]=1,Q1084-MOVALMOXA[[#This Row],[QUANTIDADE]],IF(MOVALMOXA[[#This Row],[TIPOMOVIMENTACAO]]=26,Q1084-MOVALMOXA[[#This Row],[QUANTIDADE]],IF(MOVALMOXA[[#This Row],[TIPOMOVIMENTACAO]]=33,Q1084-MOVALMOXA[[#This Row],[QUANTIDADE]],Q1084+MOVALMOXA[[#This Row],[QUANTIDADE]])))</f>
        <v>2032</v>
      </c>
      <c r="R1085" s="7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085" s="7" t="str">
        <f>IF(MOVALMOXA[[#This Row],[SALDO_ATUAL_J]]=MOVALMOXA[[#This Row],[SALDOATUAL]],"OK","DIF")</f>
        <v>DIF</v>
      </c>
      <c r="T1085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2033, SALDOATUAL = 2032 WHERE HANDLE = 8525972)</v>
      </c>
    </row>
    <row r="1086" spans="1:20">
      <c r="A1086" s="10">
        <v>50</v>
      </c>
      <c r="B1086" s="10">
        <v>8527455</v>
      </c>
      <c r="C1086" s="10">
        <v>1653</v>
      </c>
      <c r="D1086" s="10">
        <v>1643</v>
      </c>
      <c r="E1086" s="10">
        <v>6</v>
      </c>
      <c r="F1086" s="10">
        <v>9</v>
      </c>
      <c r="G1086" s="10">
        <v>8</v>
      </c>
      <c r="H1086" s="10">
        <v>50</v>
      </c>
      <c r="I1086" s="10">
        <v>58</v>
      </c>
      <c r="J1086" s="10">
        <v>12</v>
      </c>
      <c r="K1086" s="10">
        <v>4</v>
      </c>
      <c r="L1086" s="10">
        <v>8942957</v>
      </c>
      <c r="M1086" s="11">
        <v>43647.41133101852</v>
      </c>
      <c r="N1086" s="11">
        <v>43647</v>
      </c>
      <c r="O1086" s="11">
        <v>43647.411493055559</v>
      </c>
      <c r="P1086" s="7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2032</v>
      </c>
      <c r="Q1086" s="5">
        <f>IF(MOVALMOXA[[#This Row],[TIPOMOVIMENTACAO]]=1,Q1085-MOVALMOXA[[#This Row],[QUANTIDADE]],IF(MOVALMOXA[[#This Row],[TIPOMOVIMENTACAO]]=26,Q1085-MOVALMOXA[[#This Row],[QUANTIDADE]],IF(MOVALMOXA[[#This Row],[TIPOMOVIMENTACAO]]=33,Q1085-MOVALMOXA[[#This Row],[QUANTIDADE]],Q1085+MOVALMOXA[[#This Row],[QUANTIDADE]])))</f>
        <v>2082</v>
      </c>
      <c r="R1086" s="7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086" s="7" t="str">
        <f>IF(MOVALMOXA[[#This Row],[SALDO_ATUAL_J]]=MOVALMOXA[[#This Row],[SALDOATUAL]],"OK","DIF")</f>
        <v>DIF</v>
      </c>
      <c r="T1086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2032, SALDOATUAL = 2082 WHERE HANDLE = 8527455)</v>
      </c>
    </row>
    <row r="1087" spans="1:20">
      <c r="A1087" s="10">
        <v>51</v>
      </c>
      <c r="B1087" s="10">
        <v>8527463</v>
      </c>
      <c r="C1087" s="10">
        <v>1653</v>
      </c>
      <c r="D1087" s="10">
        <v>1643</v>
      </c>
      <c r="E1087" s="10">
        <v>6</v>
      </c>
      <c r="F1087" s="10">
        <v>1</v>
      </c>
      <c r="G1087" s="10">
        <v>58</v>
      </c>
      <c r="H1087" s="10">
        <v>2</v>
      </c>
      <c r="I1087" s="10">
        <v>56</v>
      </c>
      <c r="J1087" s="10"/>
      <c r="K1087" s="10">
        <v>4</v>
      </c>
      <c r="L1087" s="10">
        <v>8942998</v>
      </c>
      <c r="M1087" s="11">
        <v>43647.420138888891</v>
      </c>
      <c r="N1087" s="11">
        <v>43647.420138888891</v>
      </c>
      <c r="O1087" s="11">
        <v>43647.420138888891</v>
      </c>
      <c r="P1087" s="7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2082</v>
      </c>
      <c r="Q1087" s="5">
        <f>IF(MOVALMOXA[[#This Row],[TIPOMOVIMENTACAO]]=1,Q1086-MOVALMOXA[[#This Row],[QUANTIDADE]],IF(MOVALMOXA[[#This Row],[TIPOMOVIMENTACAO]]=26,Q1086-MOVALMOXA[[#This Row],[QUANTIDADE]],IF(MOVALMOXA[[#This Row],[TIPOMOVIMENTACAO]]=33,Q1086-MOVALMOXA[[#This Row],[QUANTIDADE]],Q1086+MOVALMOXA[[#This Row],[QUANTIDADE]])))</f>
        <v>2080</v>
      </c>
      <c r="R1087" s="7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087" s="7" t="str">
        <f>IF(MOVALMOXA[[#This Row],[SALDO_ATUAL_J]]=MOVALMOXA[[#This Row],[SALDOATUAL]],"OK","DIF")</f>
        <v>DIF</v>
      </c>
      <c r="T1087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2082, SALDOATUAL = 2080 WHERE HANDLE = 8527463)</v>
      </c>
    </row>
    <row r="1088" spans="1:20">
      <c r="A1088" s="10">
        <v>52</v>
      </c>
      <c r="B1088" s="10">
        <v>8531202</v>
      </c>
      <c r="C1088" s="10">
        <v>1653</v>
      </c>
      <c r="D1088" s="10">
        <v>1643</v>
      </c>
      <c r="E1088" s="10">
        <v>6</v>
      </c>
      <c r="F1088" s="10">
        <v>1</v>
      </c>
      <c r="G1088" s="10">
        <v>56</v>
      </c>
      <c r="H1088" s="10">
        <v>1</v>
      </c>
      <c r="I1088" s="10">
        <v>55</v>
      </c>
      <c r="J1088" s="10"/>
      <c r="K1088" s="10">
        <v>4</v>
      </c>
      <c r="L1088" s="10">
        <v>8946847</v>
      </c>
      <c r="M1088" s="11">
        <v>43648.383333333331</v>
      </c>
      <c r="N1088" s="11">
        <v>43648.383333333331</v>
      </c>
      <c r="O1088" s="11">
        <v>43648.383333333331</v>
      </c>
      <c r="P1088" s="7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2080</v>
      </c>
      <c r="Q1088" s="5">
        <f>IF(MOVALMOXA[[#This Row],[TIPOMOVIMENTACAO]]=1,Q1087-MOVALMOXA[[#This Row],[QUANTIDADE]],IF(MOVALMOXA[[#This Row],[TIPOMOVIMENTACAO]]=26,Q1087-MOVALMOXA[[#This Row],[QUANTIDADE]],IF(MOVALMOXA[[#This Row],[TIPOMOVIMENTACAO]]=33,Q1087-MOVALMOXA[[#This Row],[QUANTIDADE]],Q1087+MOVALMOXA[[#This Row],[QUANTIDADE]])))</f>
        <v>2079</v>
      </c>
      <c r="R1088" s="7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088" s="7" t="str">
        <f>IF(MOVALMOXA[[#This Row],[SALDO_ATUAL_J]]=MOVALMOXA[[#This Row],[SALDOATUAL]],"OK","DIF")</f>
        <v>DIF</v>
      </c>
      <c r="T1088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2080, SALDOATUAL = 2079 WHERE HANDLE = 8531202)</v>
      </c>
    </row>
    <row r="1089" spans="1:20">
      <c r="A1089" s="10">
        <v>53</v>
      </c>
      <c r="B1089" s="10">
        <v>8531353</v>
      </c>
      <c r="C1089" s="10">
        <v>1653</v>
      </c>
      <c r="D1089" s="10">
        <v>1643</v>
      </c>
      <c r="E1089" s="10">
        <v>6</v>
      </c>
      <c r="F1089" s="10">
        <v>9</v>
      </c>
      <c r="G1089" s="10">
        <v>55</v>
      </c>
      <c r="H1089" s="10">
        <v>50</v>
      </c>
      <c r="I1089" s="10">
        <v>105</v>
      </c>
      <c r="J1089" s="10">
        <v>12</v>
      </c>
      <c r="K1089" s="10">
        <v>4</v>
      </c>
      <c r="L1089" s="10">
        <v>8822274</v>
      </c>
      <c r="M1089" s="11">
        <v>43648.433703703704</v>
      </c>
      <c r="N1089" s="11">
        <v>43648</v>
      </c>
      <c r="O1089" s="11">
        <v>43648.43482638889</v>
      </c>
      <c r="P1089" s="7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2079</v>
      </c>
      <c r="Q1089" s="5">
        <f>IF(MOVALMOXA[[#This Row],[TIPOMOVIMENTACAO]]=1,Q1088-MOVALMOXA[[#This Row],[QUANTIDADE]],IF(MOVALMOXA[[#This Row],[TIPOMOVIMENTACAO]]=26,Q1088-MOVALMOXA[[#This Row],[QUANTIDADE]],IF(MOVALMOXA[[#This Row],[TIPOMOVIMENTACAO]]=33,Q1088-MOVALMOXA[[#This Row],[QUANTIDADE]],Q1088+MOVALMOXA[[#This Row],[QUANTIDADE]])))</f>
        <v>2129</v>
      </c>
      <c r="R1089" s="7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089" s="7" t="str">
        <f>IF(MOVALMOXA[[#This Row],[SALDO_ATUAL_J]]=MOVALMOXA[[#This Row],[SALDOATUAL]],"OK","DIF")</f>
        <v>DIF</v>
      </c>
      <c r="T1089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2079, SALDOATUAL = 2129 WHERE HANDLE = 8531353)</v>
      </c>
    </row>
    <row r="1090" spans="1:20">
      <c r="A1090" s="10">
        <v>54</v>
      </c>
      <c r="B1090" s="10">
        <v>8535867</v>
      </c>
      <c r="C1090" s="10">
        <v>1653</v>
      </c>
      <c r="D1090" s="10">
        <v>1643</v>
      </c>
      <c r="E1090" s="10">
        <v>6</v>
      </c>
      <c r="F1090" s="10">
        <v>1</v>
      </c>
      <c r="G1090" s="10">
        <v>105</v>
      </c>
      <c r="H1090" s="10">
        <v>1</v>
      </c>
      <c r="I1090" s="10">
        <v>104</v>
      </c>
      <c r="J1090" s="10"/>
      <c r="K1090" s="10">
        <v>4</v>
      </c>
      <c r="L1090" s="10">
        <v>8952553</v>
      </c>
      <c r="M1090" s="11">
        <v>43649.631944444445</v>
      </c>
      <c r="N1090" s="11">
        <v>43649.631944444445</v>
      </c>
      <c r="O1090" s="11">
        <v>43649.631944444445</v>
      </c>
      <c r="P1090" s="7">
        <f>IF(MOVALMOXA[[#This Row],[TIPOMOVIMENTACAO]]=1,MOVALMOXA[[#This Row],[SALDO_ATUAL_J]]+MOVALMOXA[[#This Row],[QUANTIDADE]],IF(MOVALMOXA[[#This Row],[TIPOMOVIMENTACAO]]=26,MOVALMOXA[[#This Row],[SALDO_ATUAL_J]]+MOVALMOXA[[#This Row],[QUANTIDADE]],IF(MOVALMOXA[[#This Row],[TIPOMOVIMENTACAO]]=33,MOVALMOXA[[#This Row],[SALDO_ATUAL_J]]+MOVALMOXA[[#This Row],[QUANTIDADE]],MOVALMOXA[[#This Row],[SALDO_ATUAL_J]]-MOVALMOXA[[#This Row],[QUANTIDADE]])))</f>
        <v>2129</v>
      </c>
      <c r="Q1090" s="5">
        <f>IF(MOVALMOXA[[#This Row],[TIPOMOVIMENTACAO]]=1,Q1089-MOVALMOXA[[#This Row],[QUANTIDADE]],IF(MOVALMOXA[[#This Row],[TIPOMOVIMENTACAO]]=26,Q1089-MOVALMOXA[[#This Row],[QUANTIDADE]],IF(MOVALMOXA[[#This Row],[TIPOMOVIMENTACAO]]=33,Q1089-MOVALMOXA[[#This Row],[QUANTIDADE]],Q1089+MOVALMOXA[[#This Row],[QUANTIDADE]])))</f>
        <v>2128</v>
      </c>
      <c r="R1090" s="7" t="str">
        <f>IF(MOVALMOXA[[#This Row],[TIPOMOVIMENTACAO]]=1,IF(MOVALMOXA[[#This Row],[SALDO_ANTERIOR_J]]-MOVALMOXA[[#This Row],[QUANTIDADE]]=MOVALMOXA[[#This Row],[SALDO_ATUAL_J]],"OK","DIF"),IF(MOVALMOXA[[#This Row],[TIPOMOVIMENTACAO]]=26,IF(MOVALMOXA[[#This Row],[SALDO_ANTERIOR_J]]-MOVALMOXA[[#This Row],[QUANTIDADE]]=MOVALMOXA[[#This Row],[SALDO_ATUAL_J]],"OK","DIF"),IF(MOVALMOXA[[#This Row],[TIPOMOVIMENTACAO]]=33,IF(MOVALMOXA[[#This Row],[SALDO_ANTERIOR_J]]-MOVALMOXA[[#This Row],[QUANTIDADE]]=MOVALMOXA[[#This Row],[SALDO_ATUAL_J]],"OK","DIF"),IF(MOVALMOXA[[#This Row],[SALDO_ANTERIOR_J]]+MOVALMOXA[[#This Row],[QUANTIDADE]]=MOVALMOXA[[#This Row],[SALDO_ATUAL_J]],"OK","DIF"))))</f>
        <v>OK</v>
      </c>
      <c r="S1090" s="7" t="str">
        <f>IF(MOVALMOXA[[#This Row],[SALDO_ATUAL_J]]=MOVALMOXA[[#This Row],[SALDOATUAL]],"OK","DIF")</f>
        <v>DIF</v>
      </c>
      <c r="T1090" s="7" t="str">
        <f>CONCATENATE("UPDATE pd_movimentacaovariacao SET SALDOANTERIOR = ",MOVALMOXA[[#This Row],[SALDO_ANTERIOR_J]],", SALDOATUAL = ",MOVALMOXA[[#This Row],[SALDO_ATUAL_J]]," WHERE HANDLE = ",MOVALMOXA[[#This Row],[HANDLE]],")")</f>
        <v>UPDATE pd_movimentacaovariacao SET SALDOANTERIOR = 2129, SALDOATUAL = 2128 WHERE HANDLE = 8535867)</v>
      </c>
    </row>
  </sheetData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O55"/>
  <sheetViews>
    <sheetView workbookViewId="0">
      <selection activeCell="O55" sqref="A2:O55"/>
    </sheetView>
  </sheetViews>
  <sheetFormatPr defaultRowHeight="12"/>
  <sheetData>
    <row r="1" spans="1:15">
      <c r="A1" t="s">
        <v>20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</row>
    <row r="2" spans="1:15">
      <c r="A2">
        <v>1</v>
      </c>
      <c r="B2">
        <v>8302951</v>
      </c>
      <c r="C2">
        <v>1653</v>
      </c>
      <c r="D2">
        <v>1643</v>
      </c>
      <c r="E2">
        <v>6</v>
      </c>
      <c r="F2">
        <v>1</v>
      </c>
      <c r="G2">
        <v>10</v>
      </c>
      <c r="H2">
        <v>1</v>
      </c>
      <c r="I2">
        <v>9</v>
      </c>
      <c r="K2">
        <v>4</v>
      </c>
      <c r="L2">
        <v>8630759</v>
      </c>
      <c r="M2" s="8">
        <v>43563.537499999999</v>
      </c>
      <c r="N2" s="8">
        <v>43563.537499999999</v>
      </c>
      <c r="O2" s="8">
        <v>43563.537499999999</v>
      </c>
    </row>
    <row r="3" spans="1:15">
      <c r="A3">
        <v>2</v>
      </c>
      <c r="B3">
        <v>8308790</v>
      </c>
      <c r="C3">
        <v>1653</v>
      </c>
      <c r="D3">
        <v>1643</v>
      </c>
      <c r="E3">
        <v>6</v>
      </c>
      <c r="F3">
        <v>1</v>
      </c>
      <c r="G3">
        <v>9</v>
      </c>
      <c r="H3">
        <v>1</v>
      </c>
      <c r="I3">
        <v>8</v>
      </c>
      <c r="K3">
        <v>4</v>
      </c>
      <c r="L3">
        <v>8638995</v>
      </c>
      <c r="M3" s="8">
        <v>43565.465277777781</v>
      </c>
      <c r="N3" s="8">
        <v>43565.465277777781</v>
      </c>
      <c r="O3" s="8">
        <v>43565.465277777781</v>
      </c>
    </row>
    <row r="4" spans="1:15">
      <c r="A4">
        <v>3</v>
      </c>
      <c r="B4">
        <v>8319320</v>
      </c>
      <c r="C4">
        <v>1653</v>
      </c>
      <c r="D4">
        <v>1643</v>
      </c>
      <c r="E4">
        <v>6</v>
      </c>
      <c r="F4">
        <v>1</v>
      </c>
      <c r="G4">
        <v>8</v>
      </c>
      <c r="H4">
        <v>1</v>
      </c>
      <c r="I4">
        <v>7</v>
      </c>
      <c r="K4">
        <v>4</v>
      </c>
      <c r="L4">
        <v>8655457</v>
      </c>
      <c r="M4" s="8">
        <v>43569.195138888892</v>
      </c>
      <c r="N4" s="8">
        <v>43569.195138888892</v>
      </c>
      <c r="O4" s="8">
        <v>43569.195833333331</v>
      </c>
    </row>
    <row r="5" spans="1:15">
      <c r="A5">
        <v>4</v>
      </c>
      <c r="B5">
        <v>8329776</v>
      </c>
      <c r="C5">
        <v>1653</v>
      </c>
      <c r="D5">
        <v>1643</v>
      </c>
      <c r="E5">
        <v>6</v>
      </c>
      <c r="F5">
        <v>1</v>
      </c>
      <c r="G5">
        <v>7</v>
      </c>
      <c r="H5">
        <v>1</v>
      </c>
      <c r="I5">
        <v>6</v>
      </c>
      <c r="K5">
        <v>4</v>
      </c>
      <c r="L5">
        <v>8668904</v>
      </c>
      <c r="M5" s="8">
        <v>43572.660416666666</v>
      </c>
      <c r="N5" s="8">
        <v>43572.660416666666</v>
      </c>
      <c r="O5" s="8">
        <v>43572.661805555559</v>
      </c>
    </row>
    <row r="6" spans="1:15">
      <c r="A6">
        <v>5</v>
      </c>
      <c r="B6">
        <v>8330065</v>
      </c>
      <c r="C6">
        <v>1653</v>
      </c>
      <c r="D6">
        <v>1643</v>
      </c>
      <c r="E6">
        <v>6</v>
      </c>
      <c r="F6">
        <v>1</v>
      </c>
      <c r="G6">
        <v>6</v>
      </c>
      <c r="H6">
        <v>1</v>
      </c>
      <c r="I6">
        <v>5</v>
      </c>
      <c r="K6">
        <v>4</v>
      </c>
      <c r="L6">
        <v>8669148</v>
      </c>
      <c r="M6" s="8">
        <v>43572.742361111108</v>
      </c>
      <c r="N6" s="8">
        <v>43572.742361111108</v>
      </c>
      <c r="O6" s="8">
        <v>43572.743055555555</v>
      </c>
    </row>
    <row r="7" spans="1:15">
      <c r="A7">
        <v>6</v>
      </c>
      <c r="B7">
        <v>8333056</v>
      </c>
      <c r="C7">
        <v>1653</v>
      </c>
      <c r="D7">
        <v>1643</v>
      </c>
      <c r="E7">
        <v>6</v>
      </c>
      <c r="F7">
        <v>32</v>
      </c>
      <c r="G7">
        <v>5</v>
      </c>
      <c r="H7">
        <v>1</v>
      </c>
      <c r="I7">
        <v>6</v>
      </c>
      <c r="K7">
        <v>4</v>
      </c>
      <c r="L7">
        <v>8673147</v>
      </c>
      <c r="M7" s="8">
        <v>43573.848611111112</v>
      </c>
      <c r="N7" s="9">
        <v>43573</v>
      </c>
      <c r="O7" s="8">
        <v>43573.852777777778</v>
      </c>
    </row>
    <row r="8" spans="1:15">
      <c r="A8">
        <v>7</v>
      </c>
      <c r="B8">
        <v>8335158</v>
      </c>
      <c r="C8">
        <v>1653</v>
      </c>
      <c r="D8">
        <v>1643</v>
      </c>
      <c r="E8">
        <v>6</v>
      </c>
      <c r="F8">
        <v>9</v>
      </c>
      <c r="G8">
        <v>6</v>
      </c>
      <c r="H8">
        <v>3</v>
      </c>
      <c r="I8">
        <v>9</v>
      </c>
      <c r="J8">
        <v>8</v>
      </c>
      <c r="K8">
        <v>4</v>
      </c>
      <c r="L8">
        <v>8676101</v>
      </c>
      <c r="M8" s="8">
        <v>43574.960729166669</v>
      </c>
      <c r="N8" s="9">
        <v>43574</v>
      </c>
      <c r="O8" s="8">
        <v>43574.960740740738</v>
      </c>
    </row>
    <row r="9" spans="1:15">
      <c r="A9">
        <v>8</v>
      </c>
      <c r="B9">
        <v>8335300</v>
      </c>
      <c r="C9">
        <v>1653</v>
      </c>
      <c r="D9">
        <v>1643</v>
      </c>
      <c r="E9">
        <v>6</v>
      </c>
      <c r="F9">
        <v>1</v>
      </c>
      <c r="G9">
        <v>9</v>
      </c>
      <c r="H9">
        <v>5</v>
      </c>
      <c r="I9">
        <v>4</v>
      </c>
      <c r="K9">
        <v>4</v>
      </c>
      <c r="L9">
        <v>8676354</v>
      </c>
      <c r="M9" s="8">
        <v>43575.085416666669</v>
      </c>
      <c r="N9" s="8">
        <v>43575.085416666669</v>
      </c>
      <c r="O9" s="8">
        <v>43575.086111111108</v>
      </c>
    </row>
    <row r="10" spans="1:15">
      <c r="A10">
        <v>9</v>
      </c>
      <c r="B10">
        <v>8353467</v>
      </c>
      <c r="C10">
        <v>1653</v>
      </c>
      <c r="D10">
        <v>1643</v>
      </c>
      <c r="E10">
        <v>6</v>
      </c>
      <c r="F10">
        <v>9</v>
      </c>
      <c r="G10">
        <v>4</v>
      </c>
      <c r="H10">
        <v>50</v>
      </c>
      <c r="I10">
        <v>54</v>
      </c>
      <c r="J10">
        <v>12</v>
      </c>
      <c r="K10">
        <v>4</v>
      </c>
      <c r="L10">
        <v>8701011</v>
      </c>
      <c r="M10" s="8">
        <v>43581.594513888886</v>
      </c>
      <c r="N10" s="9">
        <v>43581</v>
      </c>
      <c r="O10" s="8">
        <v>43581.594513888886</v>
      </c>
    </row>
    <row r="11" spans="1:15">
      <c r="A11">
        <v>10</v>
      </c>
      <c r="B11">
        <v>8359045</v>
      </c>
      <c r="C11">
        <v>1653</v>
      </c>
      <c r="D11">
        <v>1643</v>
      </c>
      <c r="E11">
        <v>6</v>
      </c>
      <c r="F11">
        <v>1</v>
      </c>
      <c r="G11">
        <v>54</v>
      </c>
      <c r="H11">
        <v>1</v>
      </c>
      <c r="I11">
        <v>53</v>
      </c>
      <c r="K11">
        <v>4</v>
      </c>
      <c r="L11">
        <v>8709162</v>
      </c>
      <c r="M11" s="8">
        <v>43584.460416666669</v>
      </c>
      <c r="N11" s="8">
        <v>43584.460416666669</v>
      </c>
      <c r="O11" s="8">
        <v>43584.461111111108</v>
      </c>
    </row>
    <row r="12" spans="1:15">
      <c r="A12">
        <v>11</v>
      </c>
      <c r="B12">
        <v>8359060</v>
      </c>
      <c r="C12">
        <v>1653</v>
      </c>
      <c r="D12">
        <v>1643</v>
      </c>
      <c r="E12">
        <v>6</v>
      </c>
      <c r="F12">
        <v>1</v>
      </c>
      <c r="G12">
        <v>53</v>
      </c>
      <c r="H12">
        <v>1</v>
      </c>
      <c r="I12">
        <v>52</v>
      </c>
      <c r="K12">
        <v>4</v>
      </c>
      <c r="L12">
        <v>8709177</v>
      </c>
      <c r="M12" s="8">
        <v>43584.462500000001</v>
      </c>
      <c r="N12" s="8">
        <v>43584.462500000001</v>
      </c>
      <c r="O12" s="8">
        <v>43584.463194444441</v>
      </c>
    </row>
    <row r="13" spans="1:15">
      <c r="A13">
        <v>12</v>
      </c>
      <c r="B13">
        <v>8359049</v>
      </c>
      <c r="C13">
        <v>1653</v>
      </c>
      <c r="D13">
        <v>1643</v>
      </c>
      <c r="E13">
        <v>6</v>
      </c>
      <c r="F13">
        <v>19</v>
      </c>
      <c r="G13">
        <v>53</v>
      </c>
      <c r="H13">
        <v>1</v>
      </c>
      <c r="I13">
        <v>54</v>
      </c>
      <c r="K13">
        <v>4</v>
      </c>
      <c r="L13">
        <v>8709162</v>
      </c>
      <c r="M13" s="8">
        <v>43584.462557870371</v>
      </c>
      <c r="N13" s="9">
        <v>43584</v>
      </c>
      <c r="O13" s="8">
        <v>43584.462569444448</v>
      </c>
    </row>
    <row r="14" spans="1:15">
      <c r="A14">
        <v>13</v>
      </c>
      <c r="B14">
        <v>8361023</v>
      </c>
      <c r="C14">
        <v>1653</v>
      </c>
      <c r="D14">
        <v>1643</v>
      </c>
      <c r="E14">
        <v>6</v>
      </c>
      <c r="F14">
        <v>1</v>
      </c>
      <c r="G14">
        <v>53</v>
      </c>
      <c r="H14">
        <v>1</v>
      </c>
      <c r="I14">
        <v>52</v>
      </c>
      <c r="K14">
        <v>4</v>
      </c>
      <c r="L14">
        <v>8711483</v>
      </c>
      <c r="M14" s="8">
        <v>43584.790972222225</v>
      </c>
      <c r="N14" s="8">
        <v>43584.790972222225</v>
      </c>
      <c r="O14" s="8">
        <v>43584.790972222225</v>
      </c>
    </row>
    <row r="15" spans="1:15">
      <c r="A15">
        <v>14</v>
      </c>
      <c r="B15">
        <v>8364040</v>
      </c>
      <c r="C15">
        <v>1653</v>
      </c>
      <c r="D15">
        <v>1643</v>
      </c>
      <c r="E15">
        <v>6</v>
      </c>
      <c r="F15">
        <v>32</v>
      </c>
      <c r="G15">
        <v>52</v>
      </c>
      <c r="H15">
        <v>4</v>
      </c>
      <c r="I15">
        <v>56</v>
      </c>
      <c r="K15">
        <v>4</v>
      </c>
      <c r="L15">
        <v>8715585</v>
      </c>
      <c r="M15" s="8">
        <v>43585.861805555556</v>
      </c>
      <c r="N15" s="9">
        <v>43585</v>
      </c>
      <c r="O15" s="8">
        <v>43585.864039351851</v>
      </c>
    </row>
    <row r="16" spans="1:15">
      <c r="A16">
        <v>15</v>
      </c>
      <c r="B16">
        <v>8385920</v>
      </c>
      <c r="C16">
        <v>1653</v>
      </c>
      <c r="D16">
        <v>1643</v>
      </c>
      <c r="E16">
        <v>6</v>
      </c>
      <c r="F16">
        <v>1</v>
      </c>
      <c r="G16">
        <v>56</v>
      </c>
      <c r="H16">
        <v>1</v>
      </c>
      <c r="I16">
        <v>55</v>
      </c>
      <c r="K16">
        <v>4</v>
      </c>
      <c r="L16">
        <v>8744373</v>
      </c>
      <c r="M16" s="8">
        <v>43593.902777777781</v>
      </c>
      <c r="N16" s="8">
        <v>43593.902777777781</v>
      </c>
      <c r="O16" s="8">
        <v>43593.902777777781</v>
      </c>
    </row>
    <row r="17" spans="1:15">
      <c r="A17">
        <v>16</v>
      </c>
      <c r="B17">
        <v>8391063</v>
      </c>
      <c r="C17">
        <v>1653</v>
      </c>
      <c r="D17">
        <v>1643</v>
      </c>
      <c r="E17">
        <v>6</v>
      </c>
      <c r="F17">
        <v>1</v>
      </c>
      <c r="G17">
        <v>55</v>
      </c>
      <c r="H17">
        <v>1</v>
      </c>
      <c r="I17">
        <v>54</v>
      </c>
      <c r="K17">
        <v>4</v>
      </c>
      <c r="L17">
        <v>8752338</v>
      </c>
      <c r="M17" s="8">
        <v>43595.570833333331</v>
      </c>
      <c r="N17" s="8">
        <v>43595.570833333331</v>
      </c>
      <c r="O17" s="8">
        <v>43595.570833333331</v>
      </c>
    </row>
    <row r="18" spans="1:15">
      <c r="A18">
        <v>17</v>
      </c>
      <c r="B18">
        <v>8396474</v>
      </c>
      <c r="C18">
        <v>1653</v>
      </c>
      <c r="D18">
        <v>1643</v>
      </c>
      <c r="E18">
        <v>6</v>
      </c>
      <c r="F18">
        <v>1</v>
      </c>
      <c r="G18">
        <v>54</v>
      </c>
      <c r="H18">
        <v>1</v>
      </c>
      <c r="I18">
        <v>53</v>
      </c>
      <c r="K18">
        <v>4</v>
      </c>
      <c r="L18">
        <v>8760328</v>
      </c>
      <c r="M18" s="8">
        <v>43598.227777777778</v>
      </c>
      <c r="N18" s="8">
        <v>43598.227777777778</v>
      </c>
      <c r="O18" s="8">
        <v>43598.228472222225</v>
      </c>
    </row>
    <row r="19" spans="1:15">
      <c r="A19">
        <v>18</v>
      </c>
      <c r="B19">
        <v>8406273</v>
      </c>
      <c r="C19">
        <v>1653</v>
      </c>
      <c r="D19">
        <v>1643</v>
      </c>
      <c r="E19">
        <v>6</v>
      </c>
      <c r="F19">
        <v>9</v>
      </c>
      <c r="G19">
        <v>53</v>
      </c>
      <c r="H19">
        <v>29</v>
      </c>
      <c r="I19">
        <v>82</v>
      </c>
      <c r="J19">
        <v>32</v>
      </c>
      <c r="K19">
        <v>4</v>
      </c>
      <c r="L19">
        <v>8773122</v>
      </c>
      <c r="M19" s="8">
        <v>43601.413078703707</v>
      </c>
      <c r="N19" s="9">
        <v>43601</v>
      </c>
      <c r="O19" s="8">
        <v>43601.413148148145</v>
      </c>
    </row>
    <row r="20" spans="1:15">
      <c r="A20">
        <v>19</v>
      </c>
      <c r="B20">
        <v>8406352</v>
      </c>
      <c r="C20">
        <v>1653</v>
      </c>
      <c r="D20">
        <v>1643</v>
      </c>
      <c r="E20">
        <v>6</v>
      </c>
      <c r="F20">
        <v>26</v>
      </c>
      <c r="G20">
        <v>82</v>
      </c>
      <c r="H20">
        <v>29</v>
      </c>
      <c r="I20">
        <v>53</v>
      </c>
      <c r="J20">
        <v>32</v>
      </c>
      <c r="K20">
        <v>4</v>
      </c>
      <c r="L20">
        <v>8773116</v>
      </c>
      <c r="M20" s="8">
        <v>43601.419629629629</v>
      </c>
      <c r="N20" s="9">
        <v>43601</v>
      </c>
      <c r="O20" s="8">
        <v>43601.419641203705</v>
      </c>
    </row>
    <row r="21" spans="1:15">
      <c r="A21">
        <v>20</v>
      </c>
      <c r="B21">
        <v>8410365</v>
      </c>
      <c r="C21">
        <v>1653</v>
      </c>
      <c r="D21">
        <v>1643</v>
      </c>
      <c r="E21">
        <v>6</v>
      </c>
      <c r="F21">
        <v>1</v>
      </c>
      <c r="G21">
        <v>53</v>
      </c>
      <c r="H21">
        <v>1</v>
      </c>
      <c r="I21">
        <v>52</v>
      </c>
      <c r="K21">
        <v>4</v>
      </c>
      <c r="L21">
        <v>8778492</v>
      </c>
      <c r="M21" s="8">
        <v>43602.592361111114</v>
      </c>
      <c r="N21" s="8">
        <v>43602.592361111114</v>
      </c>
      <c r="O21" s="8">
        <v>43602.59375</v>
      </c>
    </row>
    <row r="22" spans="1:15">
      <c r="A22">
        <v>21</v>
      </c>
      <c r="B22">
        <v>8412018</v>
      </c>
      <c r="C22">
        <v>1653</v>
      </c>
      <c r="D22">
        <v>1643</v>
      </c>
      <c r="E22">
        <v>6</v>
      </c>
      <c r="F22">
        <v>1</v>
      </c>
      <c r="G22">
        <v>52</v>
      </c>
      <c r="H22">
        <v>1</v>
      </c>
      <c r="I22">
        <v>51</v>
      </c>
      <c r="K22">
        <v>4</v>
      </c>
      <c r="L22">
        <v>8780960</v>
      </c>
      <c r="M22" s="8">
        <v>43603.40347222222</v>
      </c>
      <c r="N22" s="8">
        <v>43603.40347222222</v>
      </c>
      <c r="O22" s="8">
        <v>43603.404861111114</v>
      </c>
    </row>
    <row r="23" spans="1:15">
      <c r="A23">
        <v>22</v>
      </c>
      <c r="B23">
        <v>8413106</v>
      </c>
      <c r="C23">
        <v>1653</v>
      </c>
      <c r="D23">
        <v>1643</v>
      </c>
      <c r="E23">
        <v>6</v>
      </c>
      <c r="F23">
        <v>1</v>
      </c>
      <c r="G23">
        <v>51</v>
      </c>
      <c r="H23">
        <v>1</v>
      </c>
      <c r="I23">
        <v>50</v>
      </c>
      <c r="K23">
        <v>4</v>
      </c>
      <c r="L23">
        <v>8782573</v>
      </c>
      <c r="M23" s="8">
        <v>43603.681944444441</v>
      </c>
      <c r="N23" s="8">
        <v>43603.681944444441</v>
      </c>
      <c r="O23" s="8">
        <v>43603.683333333334</v>
      </c>
    </row>
    <row r="24" spans="1:15">
      <c r="A24">
        <v>23</v>
      </c>
      <c r="B24">
        <v>8413243</v>
      </c>
      <c r="C24">
        <v>1653</v>
      </c>
      <c r="D24">
        <v>1643</v>
      </c>
      <c r="E24">
        <v>6</v>
      </c>
      <c r="F24">
        <v>1</v>
      </c>
      <c r="G24">
        <v>50</v>
      </c>
      <c r="H24">
        <v>1</v>
      </c>
      <c r="I24">
        <v>49</v>
      </c>
      <c r="K24">
        <v>4</v>
      </c>
      <c r="L24">
        <v>8782740</v>
      </c>
      <c r="M24" s="8">
        <v>43603.716666666667</v>
      </c>
      <c r="N24" s="8">
        <v>43603.716666666667</v>
      </c>
      <c r="O24" s="8">
        <v>43603.717361111114</v>
      </c>
    </row>
    <row r="25" spans="1:15">
      <c r="A25">
        <v>24</v>
      </c>
      <c r="B25">
        <v>8414557</v>
      </c>
      <c r="C25">
        <v>1653</v>
      </c>
      <c r="D25">
        <v>1643</v>
      </c>
      <c r="E25">
        <v>6</v>
      </c>
      <c r="F25">
        <v>1</v>
      </c>
      <c r="G25">
        <v>49</v>
      </c>
      <c r="H25">
        <v>1</v>
      </c>
      <c r="I25">
        <v>48</v>
      </c>
      <c r="K25">
        <v>4</v>
      </c>
      <c r="L25">
        <v>8784812</v>
      </c>
      <c r="M25" s="8">
        <v>43604.662499999999</v>
      </c>
      <c r="N25" s="8">
        <v>43604.662499999999</v>
      </c>
      <c r="O25" s="8">
        <v>43604.664583333331</v>
      </c>
    </row>
    <row r="26" spans="1:15">
      <c r="A26">
        <v>25</v>
      </c>
      <c r="B26">
        <v>8414629</v>
      </c>
      <c r="C26">
        <v>1653</v>
      </c>
      <c r="D26">
        <v>1643</v>
      </c>
      <c r="E26">
        <v>6</v>
      </c>
      <c r="F26">
        <v>1</v>
      </c>
      <c r="G26">
        <v>48</v>
      </c>
      <c r="H26">
        <v>1</v>
      </c>
      <c r="I26">
        <v>47</v>
      </c>
      <c r="K26">
        <v>4</v>
      </c>
      <c r="L26">
        <v>8784936</v>
      </c>
      <c r="M26" s="8">
        <v>43604.675000000003</v>
      </c>
      <c r="N26" s="8">
        <v>43604.675000000003</v>
      </c>
      <c r="O26" s="8">
        <v>43604.676388888889</v>
      </c>
    </row>
    <row r="27" spans="1:15">
      <c r="A27">
        <v>26</v>
      </c>
      <c r="B27">
        <v>8416927</v>
      </c>
      <c r="C27">
        <v>1653</v>
      </c>
      <c r="D27">
        <v>1643</v>
      </c>
      <c r="E27">
        <v>6</v>
      </c>
      <c r="F27">
        <v>1</v>
      </c>
      <c r="G27">
        <v>47</v>
      </c>
      <c r="H27">
        <v>2</v>
      </c>
      <c r="I27">
        <v>45</v>
      </c>
      <c r="K27">
        <v>4</v>
      </c>
      <c r="L27">
        <v>8788066</v>
      </c>
      <c r="M27" s="8">
        <v>43605.644444444442</v>
      </c>
      <c r="N27" s="8">
        <v>43605.644444444442</v>
      </c>
      <c r="O27" s="8">
        <v>43605.647222222222</v>
      </c>
    </row>
    <row r="28" spans="1:15">
      <c r="A28">
        <v>27</v>
      </c>
      <c r="B28">
        <v>8417183</v>
      </c>
      <c r="C28">
        <v>1653</v>
      </c>
      <c r="D28">
        <v>1643</v>
      </c>
      <c r="E28">
        <v>6</v>
      </c>
      <c r="F28">
        <v>1</v>
      </c>
      <c r="G28">
        <v>45</v>
      </c>
      <c r="H28">
        <v>1</v>
      </c>
      <c r="I28">
        <v>44</v>
      </c>
      <c r="K28">
        <v>4</v>
      </c>
      <c r="L28">
        <v>8788422</v>
      </c>
      <c r="M28" s="8">
        <v>43605.70208333333</v>
      </c>
      <c r="N28" s="8">
        <v>43605.70208333333</v>
      </c>
      <c r="O28" s="8">
        <v>43605.70416666667</v>
      </c>
    </row>
    <row r="29" spans="1:15">
      <c r="A29">
        <v>28</v>
      </c>
      <c r="B29">
        <v>8420115</v>
      </c>
      <c r="C29">
        <v>1653</v>
      </c>
      <c r="D29">
        <v>1643</v>
      </c>
      <c r="E29">
        <v>6</v>
      </c>
      <c r="F29">
        <v>32</v>
      </c>
      <c r="G29">
        <v>44</v>
      </c>
      <c r="H29">
        <v>1</v>
      </c>
      <c r="I29">
        <v>45</v>
      </c>
      <c r="K29">
        <v>4</v>
      </c>
      <c r="L29">
        <v>8792309</v>
      </c>
      <c r="M29" s="8">
        <v>43606.979166666664</v>
      </c>
      <c r="N29" s="9">
        <v>43606</v>
      </c>
      <c r="O29" s="8">
        <v>43606.987384259257</v>
      </c>
    </row>
    <row r="30" spans="1:15">
      <c r="A30">
        <v>29</v>
      </c>
      <c r="B30">
        <v>8422277</v>
      </c>
      <c r="C30">
        <v>1653</v>
      </c>
      <c r="D30">
        <v>1643</v>
      </c>
      <c r="E30">
        <v>6</v>
      </c>
      <c r="F30">
        <v>1</v>
      </c>
      <c r="G30">
        <v>45</v>
      </c>
      <c r="H30">
        <v>1</v>
      </c>
      <c r="I30">
        <v>44</v>
      </c>
      <c r="K30">
        <v>4</v>
      </c>
      <c r="L30">
        <v>8795466</v>
      </c>
      <c r="M30" s="8">
        <v>43607.60833333333</v>
      </c>
      <c r="N30" s="8">
        <v>43607.60833333333</v>
      </c>
      <c r="O30" s="8">
        <v>43607.611111111109</v>
      </c>
    </row>
    <row r="31" spans="1:15">
      <c r="A31">
        <v>30</v>
      </c>
      <c r="B31">
        <v>8422471</v>
      </c>
      <c r="C31">
        <v>1653</v>
      </c>
      <c r="D31">
        <v>1643</v>
      </c>
      <c r="E31">
        <v>6</v>
      </c>
      <c r="F31">
        <v>1</v>
      </c>
      <c r="G31">
        <v>44</v>
      </c>
      <c r="H31">
        <v>1</v>
      </c>
      <c r="I31">
        <v>43</v>
      </c>
      <c r="K31">
        <v>4</v>
      </c>
      <c r="L31">
        <v>8795773</v>
      </c>
      <c r="M31" s="8">
        <v>43607.643055555556</v>
      </c>
      <c r="N31" s="8">
        <v>43607.643055555556</v>
      </c>
      <c r="O31" s="8">
        <v>43607.646527777775</v>
      </c>
    </row>
    <row r="32" spans="1:15">
      <c r="A32">
        <v>31</v>
      </c>
      <c r="B32">
        <v>8424694</v>
      </c>
      <c r="C32">
        <v>1653</v>
      </c>
      <c r="D32">
        <v>1643</v>
      </c>
      <c r="E32">
        <v>6</v>
      </c>
      <c r="F32">
        <v>1</v>
      </c>
      <c r="G32">
        <v>43</v>
      </c>
      <c r="H32">
        <v>1</v>
      </c>
      <c r="I32">
        <v>42</v>
      </c>
      <c r="K32">
        <v>4</v>
      </c>
      <c r="L32">
        <v>8799546</v>
      </c>
      <c r="M32" s="8">
        <v>43608.601388888892</v>
      </c>
      <c r="N32" s="8">
        <v>43608.601388888892</v>
      </c>
      <c r="O32" s="8">
        <v>43608.606944444444</v>
      </c>
    </row>
    <row r="33" spans="1:15">
      <c r="A33">
        <v>32</v>
      </c>
      <c r="B33">
        <v>8429750</v>
      </c>
      <c r="C33">
        <v>1653</v>
      </c>
      <c r="D33">
        <v>1643</v>
      </c>
      <c r="E33">
        <v>6</v>
      </c>
      <c r="F33">
        <v>1</v>
      </c>
      <c r="G33">
        <v>42</v>
      </c>
      <c r="H33">
        <v>1</v>
      </c>
      <c r="I33">
        <v>41</v>
      </c>
      <c r="K33">
        <v>4</v>
      </c>
      <c r="L33">
        <v>8810367</v>
      </c>
      <c r="M33" s="8">
        <v>43610.430555555555</v>
      </c>
      <c r="N33" s="8">
        <v>43610.430555555555</v>
      </c>
      <c r="O33" s="8">
        <v>43610.436805555553</v>
      </c>
    </row>
    <row r="34" spans="1:15">
      <c r="A34">
        <v>33</v>
      </c>
      <c r="B34">
        <v>8452508</v>
      </c>
      <c r="C34">
        <v>1653</v>
      </c>
      <c r="D34">
        <v>1643</v>
      </c>
      <c r="E34">
        <v>6</v>
      </c>
      <c r="F34">
        <v>1</v>
      </c>
      <c r="G34">
        <v>41</v>
      </c>
      <c r="H34">
        <v>1</v>
      </c>
      <c r="I34">
        <v>40</v>
      </c>
      <c r="K34">
        <v>4</v>
      </c>
      <c r="L34">
        <v>8842553</v>
      </c>
      <c r="M34" s="8">
        <v>43618.904166666667</v>
      </c>
      <c r="N34" s="8">
        <v>43618.904166666667</v>
      </c>
      <c r="O34" s="8">
        <v>43618.904861111114</v>
      </c>
    </row>
    <row r="35" spans="1:15">
      <c r="A35">
        <v>34</v>
      </c>
      <c r="B35">
        <v>8453902</v>
      </c>
      <c r="C35">
        <v>1653</v>
      </c>
      <c r="D35">
        <v>1643</v>
      </c>
      <c r="E35">
        <v>6</v>
      </c>
      <c r="F35">
        <v>1</v>
      </c>
      <c r="G35">
        <v>40</v>
      </c>
      <c r="H35">
        <v>1</v>
      </c>
      <c r="I35">
        <v>39</v>
      </c>
      <c r="K35">
        <v>4</v>
      </c>
      <c r="L35">
        <v>8844091</v>
      </c>
      <c r="M35" s="8">
        <v>43619.519444444442</v>
      </c>
      <c r="N35" s="8">
        <v>43619.519444444442</v>
      </c>
      <c r="O35" s="8">
        <v>43619.520138888889</v>
      </c>
    </row>
    <row r="36" spans="1:15">
      <c r="A36">
        <v>35</v>
      </c>
      <c r="B36">
        <v>8457705</v>
      </c>
      <c r="C36">
        <v>1653</v>
      </c>
      <c r="D36">
        <v>1643</v>
      </c>
      <c r="E36">
        <v>6</v>
      </c>
      <c r="F36">
        <v>1</v>
      </c>
      <c r="G36">
        <v>39</v>
      </c>
      <c r="H36">
        <v>1</v>
      </c>
      <c r="I36">
        <v>38</v>
      </c>
      <c r="K36">
        <v>4</v>
      </c>
      <c r="L36">
        <v>8848408</v>
      </c>
      <c r="M36" s="8">
        <v>43620.556944444441</v>
      </c>
      <c r="N36" s="8">
        <v>43620.556944444441</v>
      </c>
      <c r="O36" s="8">
        <v>43620.557638888888</v>
      </c>
    </row>
    <row r="37" spans="1:15">
      <c r="A37">
        <v>36</v>
      </c>
      <c r="B37">
        <v>8461589</v>
      </c>
      <c r="C37">
        <v>1653</v>
      </c>
      <c r="D37">
        <v>1643</v>
      </c>
      <c r="E37">
        <v>6</v>
      </c>
      <c r="F37">
        <v>1</v>
      </c>
      <c r="G37">
        <v>38</v>
      </c>
      <c r="H37">
        <v>1</v>
      </c>
      <c r="I37">
        <v>37</v>
      </c>
      <c r="K37">
        <v>4</v>
      </c>
      <c r="L37">
        <v>8853141</v>
      </c>
      <c r="M37" s="8">
        <v>43621.75</v>
      </c>
      <c r="N37" s="8">
        <v>43621.75</v>
      </c>
      <c r="O37" s="8">
        <v>43621.75</v>
      </c>
    </row>
    <row r="38" spans="1:15">
      <c r="A38">
        <v>37</v>
      </c>
      <c r="B38">
        <v>8462074</v>
      </c>
      <c r="C38">
        <v>1653</v>
      </c>
      <c r="D38">
        <v>1643</v>
      </c>
      <c r="E38">
        <v>6</v>
      </c>
      <c r="F38">
        <v>1</v>
      </c>
      <c r="G38">
        <v>37</v>
      </c>
      <c r="H38">
        <v>1</v>
      </c>
      <c r="I38">
        <v>36</v>
      </c>
      <c r="K38">
        <v>4</v>
      </c>
      <c r="L38">
        <v>8853827</v>
      </c>
      <c r="M38" s="8">
        <v>43622.040277777778</v>
      </c>
      <c r="N38" s="8">
        <v>43622.040277777778</v>
      </c>
      <c r="O38" s="8">
        <v>43622.040277777778</v>
      </c>
    </row>
    <row r="39" spans="1:15">
      <c r="A39">
        <v>38</v>
      </c>
      <c r="B39">
        <v>8475180</v>
      </c>
      <c r="C39">
        <v>1653</v>
      </c>
      <c r="D39">
        <v>1643</v>
      </c>
      <c r="E39">
        <v>6</v>
      </c>
      <c r="F39">
        <v>1</v>
      </c>
      <c r="G39">
        <v>36</v>
      </c>
      <c r="H39">
        <v>1</v>
      </c>
      <c r="I39">
        <v>35</v>
      </c>
      <c r="K39">
        <v>4</v>
      </c>
      <c r="L39">
        <v>8870475</v>
      </c>
      <c r="M39" s="8">
        <v>43627.018750000003</v>
      </c>
      <c r="N39" s="8">
        <v>43627.018750000003</v>
      </c>
      <c r="O39" s="8">
        <v>43627.018750000003</v>
      </c>
    </row>
    <row r="40" spans="1:15">
      <c r="A40">
        <v>39</v>
      </c>
      <c r="B40">
        <v>8477219</v>
      </c>
      <c r="C40">
        <v>1653</v>
      </c>
      <c r="D40">
        <v>1643</v>
      </c>
      <c r="E40">
        <v>6</v>
      </c>
      <c r="F40">
        <v>1</v>
      </c>
      <c r="G40">
        <v>35</v>
      </c>
      <c r="H40">
        <v>1</v>
      </c>
      <c r="I40">
        <v>34</v>
      </c>
      <c r="K40">
        <v>4</v>
      </c>
      <c r="L40">
        <v>8873145</v>
      </c>
      <c r="M40" s="8">
        <v>43627.697916666664</v>
      </c>
      <c r="N40" s="8">
        <v>43627.697916666664</v>
      </c>
      <c r="O40" s="8">
        <v>43627.697916666664</v>
      </c>
    </row>
    <row r="41" spans="1:15">
      <c r="A41">
        <v>40</v>
      </c>
      <c r="B41">
        <v>8486093</v>
      </c>
      <c r="C41">
        <v>1653</v>
      </c>
      <c r="D41">
        <v>1643</v>
      </c>
      <c r="E41">
        <v>6</v>
      </c>
      <c r="F41">
        <v>1</v>
      </c>
      <c r="G41">
        <v>34</v>
      </c>
      <c r="H41">
        <v>5</v>
      </c>
      <c r="I41">
        <v>29</v>
      </c>
      <c r="K41">
        <v>4</v>
      </c>
      <c r="L41">
        <v>8886836</v>
      </c>
      <c r="M41" s="8">
        <v>43630.63958333333</v>
      </c>
      <c r="N41" s="8">
        <v>43630.63958333333</v>
      </c>
      <c r="O41" s="8">
        <v>43630.640277777777</v>
      </c>
    </row>
    <row r="42" spans="1:15">
      <c r="A42">
        <v>41</v>
      </c>
      <c r="B42">
        <v>8488687</v>
      </c>
      <c r="C42">
        <v>1653</v>
      </c>
      <c r="D42">
        <v>1643</v>
      </c>
      <c r="E42">
        <v>6</v>
      </c>
      <c r="F42">
        <v>1</v>
      </c>
      <c r="G42">
        <v>29</v>
      </c>
      <c r="H42">
        <v>1</v>
      </c>
      <c r="I42">
        <v>28</v>
      </c>
      <c r="K42">
        <v>4</v>
      </c>
      <c r="L42">
        <v>8891304</v>
      </c>
      <c r="M42" s="8">
        <v>43631.914583333331</v>
      </c>
      <c r="N42" s="8">
        <v>43631.914583333331</v>
      </c>
      <c r="O42" s="8">
        <v>43631.914583333331</v>
      </c>
    </row>
    <row r="43" spans="1:15">
      <c r="A43">
        <v>42</v>
      </c>
      <c r="B43">
        <v>8495685</v>
      </c>
      <c r="C43">
        <v>1653</v>
      </c>
      <c r="D43">
        <v>1643</v>
      </c>
      <c r="E43">
        <v>6</v>
      </c>
      <c r="F43">
        <v>1</v>
      </c>
      <c r="G43">
        <v>28</v>
      </c>
      <c r="H43">
        <v>5</v>
      </c>
      <c r="I43">
        <v>23</v>
      </c>
      <c r="K43">
        <v>4</v>
      </c>
      <c r="L43">
        <v>8899976</v>
      </c>
      <c r="M43" s="8">
        <v>43634.613888888889</v>
      </c>
      <c r="N43" s="8">
        <v>43634.613888888889</v>
      </c>
      <c r="O43" s="8">
        <v>43634.614583333336</v>
      </c>
    </row>
    <row r="44" spans="1:15">
      <c r="A44">
        <v>43</v>
      </c>
      <c r="B44">
        <v>8496442</v>
      </c>
      <c r="C44">
        <v>1653</v>
      </c>
      <c r="D44">
        <v>1643</v>
      </c>
      <c r="E44">
        <v>6</v>
      </c>
      <c r="F44">
        <v>1</v>
      </c>
      <c r="G44">
        <v>23</v>
      </c>
      <c r="H44">
        <v>1</v>
      </c>
      <c r="I44">
        <v>22</v>
      </c>
      <c r="K44">
        <v>4</v>
      </c>
      <c r="L44">
        <v>8900767</v>
      </c>
      <c r="M44" s="8">
        <v>43634.719444444447</v>
      </c>
      <c r="N44" s="8">
        <v>43634.719444444447</v>
      </c>
      <c r="O44" s="8">
        <v>43634.719444444447</v>
      </c>
    </row>
    <row r="45" spans="1:15">
      <c r="A45">
        <v>44</v>
      </c>
      <c r="B45">
        <v>8515090</v>
      </c>
      <c r="C45">
        <v>1653</v>
      </c>
      <c r="D45">
        <v>1643</v>
      </c>
      <c r="E45">
        <v>6</v>
      </c>
      <c r="F45">
        <v>1</v>
      </c>
      <c r="G45">
        <v>22</v>
      </c>
      <c r="H45">
        <v>1</v>
      </c>
      <c r="I45">
        <v>21</v>
      </c>
      <c r="K45">
        <v>4</v>
      </c>
      <c r="L45">
        <v>8909665</v>
      </c>
      <c r="M45" s="8">
        <v>43637.625</v>
      </c>
      <c r="N45" s="8">
        <v>43637.625</v>
      </c>
      <c r="O45" s="8">
        <v>43642.461111111108</v>
      </c>
    </row>
    <row r="46" spans="1:15">
      <c r="A46">
        <v>45</v>
      </c>
      <c r="B46">
        <v>8515091</v>
      </c>
      <c r="C46">
        <v>1653</v>
      </c>
      <c r="D46">
        <v>1643</v>
      </c>
      <c r="E46">
        <v>6</v>
      </c>
      <c r="F46">
        <v>1</v>
      </c>
      <c r="G46">
        <v>21</v>
      </c>
      <c r="H46">
        <v>5</v>
      </c>
      <c r="I46">
        <v>16</v>
      </c>
      <c r="K46">
        <v>4</v>
      </c>
      <c r="L46">
        <v>8909759</v>
      </c>
      <c r="M46" s="8">
        <v>43637.635416666664</v>
      </c>
      <c r="N46" s="8">
        <v>43637.635416666664</v>
      </c>
      <c r="O46" s="8">
        <v>43642.461111111108</v>
      </c>
    </row>
    <row r="47" spans="1:15">
      <c r="A47">
        <v>46</v>
      </c>
      <c r="B47">
        <v>8518715</v>
      </c>
      <c r="C47">
        <v>1653</v>
      </c>
      <c r="D47">
        <v>1643</v>
      </c>
      <c r="E47">
        <v>6</v>
      </c>
      <c r="F47">
        <v>1</v>
      </c>
      <c r="G47">
        <v>16</v>
      </c>
      <c r="H47">
        <v>1</v>
      </c>
      <c r="I47">
        <v>15</v>
      </c>
      <c r="K47">
        <v>4</v>
      </c>
      <c r="L47">
        <v>8928995</v>
      </c>
      <c r="M47" s="8">
        <v>43643.490972222222</v>
      </c>
      <c r="N47" s="8">
        <v>43643.490972222222</v>
      </c>
      <c r="O47" s="8">
        <v>43643.490972222222</v>
      </c>
    </row>
    <row r="48" spans="1:15">
      <c r="A48">
        <v>47</v>
      </c>
      <c r="B48">
        <v>8523301</v>
      </c>
      <c r="C48">
        <v>1653</v>
      </c>
      <c r="D48">
        <v>1643</v>
      </c>
      <c r="E48">
        <v>6</v>
      </c>
      <c r="F48">
        <v>1</v>
      </c>
      <c r="G48">
        <v>15</v>
      </c>
      <c r="H48">
        <v>1</v>
      </c>
      <c r="I48">
        <v>14</v>
      </c>
      <c r="K48">
        <v>4</v>
      </c>
      <c r="L48">
        <v>8936723</v>
      </c>
      <c r="M48" s="8">
        <v>43644.784722222219</v>
      </c>
      <c r="N48" s="8">
        <v>43644.784722222219</v>
      </c>
      <c r="O48" s="8">
        <v>43644.785416666666</v>
      </c>
    </row>
    <row r="49" spans="1:15">
      <c r="A49">
        <v>48</v>
      </c>
      <c r="B49">
        <v>8524668</v>
      </c>
      <c r="C49">
        <v>1653</v>
      </c>
      <c r="D49">
        <v>1643</v>
      </c>
      <c r="E49">
        <v>6</v>
      </c>
      <c r="F49">
        <v>1</v>
      </c>
      <c r="G49">
        <v>14</v>
      </c>
      <c r="H49">
        <v>5</v>
      </c>
      <c r="I49">
        <v>9</v>
      </c>
      <c r="K49">
        <v>4</v>
      </c>
      <c r="L49">
        <v>8939079</v>
      </c>
      <c r="M49" s="8">
        <v>43645.727083333331</v>
      </c>
      <c r="N49" s="8">
        <v>43645.727083333331</v>
      </c>
      <c r="O49" s="8">
        <v>43645.727777777778</v>
      </c>
    </row>
    <row r="50" spans="1:15">
      <c r="A50">
        <v>49</v>
      </c>
      <c r="B50">
        <v>8525972</v>
      </c>
      <c r="C50">
        <v>1653</v>
      </c>
      <c r="D50">
        <v>1643</v>
      </c>
      <c r="E50">
        <v>6</v>
      </c>
      <c r="F50">
        <v>1</v>
      </c>
      <c r="G50">
        <v>9</v>
      </c>
      <c r="H50">
        <v>1</v>
      </c>
      <c r="I50">
        <v>8</v>
      </c>
      <c r="K50">
        <v>4</v>
      </c>
      <c r="L50">
        <v>8940819</v>
      </c>
      <c r="M50" s="8">
        <v>43646.632638888892</v>
      </c>
      <c r="N50" s="8">
        <v>43646.632638888892</v>
      </c>
      <c r="O50" s="8">
        <v>43646.632638888892</v>
      </c>
    </row>
    <row r="51" spans="1:15">
      <c r="A51">
        <v>50</v>
      </c>
      <c r="B51">
        <v>8527455</v>
      </c>
      <c r="C51">
        <v>1653</v>
      </c>
      <c r="D51">
        <v>1643</v>
      </c>
      <c r="E51">
        <v>6</v>
      </c>
      <c r="F51">
        <v>9</v>
      </c>
      <c r="G51">
        <v>8</v>
      </c>
      <c r="H51">
        <v>50</v>
      </c>
      <c r="I51">
        <v>58</v>
      </c>
      <c r="J51">
        <v>12</v>
      </c>
      <c r="K51">
        <v>4</v>
      </c>
      <c r="L51">
        <v>8942957</v>
      </c>
      <c r="M51" s="8">
        <v>43647.41133101852</v>
      </c>
      <c r="N51" s="9">
        <v>43647</v>
      </c>
      <c r="O51" s="8">
        <v>43647.411493055559</v>
      </c>
    </row>
    <row r="52" spans="1:15">
      <c r="A52">
        <v>51</v>
      </c>
      <c r="B52">
        <v>8527463</v>
      </c>
      <c r="C52">
        <v>1653</v>
      </c>
      <c r="D52">
        <v>1643</v>
      </c>
      <c r="E52">
        <v>6</v>
      </c>
      <c r="F52">
        <v>1</v>
      </c>
      <c r="G52">
        <v>58</v>
      </c>
      <c r="H52">
        <v>2</v>
      </c>
      <c r="I52">
        <v>56</v>
      </c>
      <c r="K52">
        <v>4</v>
      </c>
      <c r="L52">
        <v>8942998</v>
      </c>
      <c r="M52" s="8">
        <v>43647.420138888891</v>
      </c>
      <c r="N52" s="8">
        <v>43647.420138888891</v>
      </c>
      <c r="O52" s="8">
        <v>43647.420138888891</v>
      </c>
    </row>
    <row r="53" spans="1:15">
      <c r="A53">
        <v>52</v>
      </c>
      <c r="B53">
        <v>8531202</v>
      </c>
      <c r="C53">
        <v>1653</v>
      </c>
      <c r="D53">
        <v>1643</v>
      </c>
      <c r="E53">
        <v>6</v>
      </c>
      <c r="F53">
        <v>1</v>
      </c>
      <c r="G53">
        <v>56</v>
      </c>
      <c r="H53">
        <v>1</v>
      </c>
      <c r="I53">
        <v>55</v>
      </c>
      <c r="K53">
        <v>4</v>
      </c>
      <c r="L53">
        <v>8946847</v>
      </c>
      <c r="M53" s="8">
        <v>43648.383333333331</v>
      </c>
      <c r="N53" s="8">
        <v>43648.383333333331</v>
      </c>
      <c r="O53" s="8">
        <v>43648.383333333331</v>
      </c>
    </row>
    <row r="54" spans="1:15">
      <c r="A54">
        <v>53</v>
      </c>
      <c r="B54">
        <v>8531353</v>
      </c>
      <c r="C54">
        <v>1653</v>
      </c>
      <c r="D54">
        <v>1643</v>
      </c>
      <c r="E54">
        <v>6</v>
      </c>
      <c r="F54">
        <v>9</v>
      </c>
      <c r="G54">
        <v>55</v>
      </c>
      <c r="H54">
        <v>50</v>
      </c>
      <c r="I54">
        <v>105</v>
      </c>
      <c r="J54">
        <v>12</v>
      </c>
      <c r="K54">
        <v>4</v>
      </c>
      <c r="L54">
        <v>8822274</v>
      </c>
      <c r="M54" s="8">
        <v>43648.433703703704</v>
      </c>
      <c r="N54" s="9">
        <v>43648</v>
      </c>
      <c r="O54" s="8">
        <v>43648.43482638889</v>
      </c>
    </row>
    <row r="55" spans="1:15">
      <c r="A55">
        <v>54</v>
      </c>
      <c r="B55">
        <v>8535867</v>
      </c>
      <c r="C55">
        <v>1653</v>
      </c>
      <c r="D55">
        <v>1643</v>
      </c>
      <c r="E55">
        <v>6</v>
      </c>
      <c r="F55">
        <v>1</v>
      </c>
      <c r="G55">
        <v>105</v>
      </c>
      <c r="H55">
        <v>1</v>
      </c>
      <c r="I55">
        <v>104</v>
      </c>
      <c r="K55">
        <v>4</v>
      </c>
      <c r="L55">
        <v>8952553</v>
      </c>
      <c r="M55" s="8">
        <v>43649.631944444445</v>
      </c>
      <c r="N55" s="8">
        <v>43649.631944444445</v>
      </c>
      <c r="O55" s="8">
        <v>43649.631944444445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2649_DIPIRONA 500 MG ML</vt:lpstr>
      <vt:lpstr>Plan1</vt:lpstr>
    </vt:vector>
  </TitlesOfParts>
  <Company>Allround Automations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PL/SQL Developer</dc:creator>
  <cp:lastModifiedBy>gilberto</cp:lastModifiedBy>
  <dcterms:created xsi:type="dcterms:W3CDTF">2019-06-26T09:25:50Z</dcterms:created>
  <dcterms:modified xsi:type="dcterms:W3CDTF">2019-07-03T21:25:21Z</dcterms:modified>
</cp:coreProperties>
</file>